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25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table+xml" PartName="/xl/tables/table7.xml"/>
  <Override ContentType="application/vnd.openxmlformats-officedocument.spreadsheetml.worksheet+xml" PartName="/xl/worksheets/sheet26.xml"/>
  <Override ContentType="application/vnd.openxmlformats-officedocument.spreadsheetml.table+xml" PartName="/xl/tables/table8.xml"/>
  <Override ContentType="application/vnd.openxmlformats-officedocument.spreadsheetml.worksheet+xml" PartName="/xl/worksheets/sheet27.xml"/>
  <Override ContentType="application/vnd.openxmlformats-officedocument.spreadsheetml.table+xml" PartName="/xl/tables/table9.xml"/>
  <Override ContentType="application/vnd.openxmlformats-officedocument.spreadsheetml.worksheet+xml" PartName="/xl/worksheets/sheet28.xml"/>
  <Override ContentType="application/vnd.openxmlformats-officedocument.spreadsheetml.table+xml" PartName="/xl/tables/table10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de\Work\Madaster\src\Functions\Extract\Madaster.Excel.Extract.TemplateGeneration\Templates\"/>
    </mc:Choice>
  </mc:AlternateContent>
  <xr:revisionPtr revIDLastSave="0" documentId="13_ncr:1_{4454C46C-79BA-420A-A4D1-07399D2971C8}" xr6:coauthVersionLast="47" xr6:coauthVersionMax="47" xr10:uidLastSave="{00000000-0000-0000-0000-000000000000}"/>
  <bookViews>
    <workbookView xWindow="-2060" yWindow="-21710" windowWidth="38620" windowHeight="21100" tabRatio="664" xr2:uid="{00000000-000D-0000-FFFF-FFFF00000000}"/>
  </bookViews>
  <sheets>
    <sheet name="Quickstart" sheetId="17" r:id="rId1"/>
    <sheet name="ExcelImport_ConnectionType_Tab" sheetId="20" r:id="rId4" state="veryHidden"/>
    <sheet name="ExcelImport_Accessibility_Tab" sheetId="19" r:id="rId5" state="veryHidden"/>
    <sheet name="ExcelImport_Intersection_Tab" sheetId="21" r:id="rId6" state="veryHidden"/>
    <sheet name="ExcelImport_ProductEdge_Tab" sheetId="22" r:id="rId7" state="veryHidden"/>
    <sheet name="ExcelImport_Dropdown_Tab" sheetId="18" r:id="rId9" state="veryHidden"/>
    <sheet name="Demolition" sheetId="25" r:id="rId17"/>
    <sheet name="Preserved" sheetId="26" r:id="rId18"/>
    <sheet name="Construction Waste" sheetId="27" r:id="rId19"/>
    <sheet name="New materials" sheetId="28" r:id="rId20"/>
    <sheet name="NL-SfB" sheetId="23" r:id="rId3"/>
    <sheet name="European Waste Codes" sheetId="24" r:id="rId8"/>
  </sheets>
  <definedNames>
    <definedName name="Accessibility">ExcelImport_Accessibility_Tab!$A$1:$A$6</definedName>
    <definedName name="AccessibilityTable">ExcelImport_Accessibility_Tab!$A$2:$B$6</definedName>
    <definedName name="Classification">'NL-SfB'!$A$2:$C$981</definedName>
    <definedName name="ClassificationCode">'NL-SfB'!$A$2:$A$981</definedName>
    <definedName name="ConnectionType">ExcelImport_ConnectionType_Tab!$A$1:$A$23</definedName>
    <definedName name="ConnectionTypeTable">ExcelImport_ConnectionType_Tab!$A$1:$D$23</definedName>
    <definedName name="Floors">ExcelImport_Dropdown_Tab!$A$1:$A$95</definedName>
    <definedName name="Intersection">ExcelImport_Intersection_Tab!$A$1:$A$4</definedName>
    <definedName name="IntersectionTable">ExcelImport_Intersection_Tab!$A$1:$B$4</definedName>
    <definedName name="ProductEdge">ExcelImport_ProductEdge_Tab!$A$1:$A$4</definedName>
    <definedName name="ProductEdgeTable">ExcelImport_ProductEdge_Tab!$A$2:$B$4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<sst xmlns="http://schemas.openxmlformats.org/spreadsheetml/2006/main" count="2234" uniqueCount="2234">
  <si>
    <t>This document can be used as source file for the calculations on the Madaster platform. Below you can find a short explanation about the correct layout of this document.</t>
  </si>
  <si>
    <t>Tabs</t>
  </si>
  <si>
    <t>Explanation</t>
  </si>
  <si>
    <t>Demolition</t>
  </si>
  <si>
    <t>Describe here the materials and products that will be removed from the building during the 'Demolition' phase.</t>
  </si>
  <si>
    <t>Preserved</t>
  </si>
  <si>
    <t>Describe here the materials and products used in the current situation of building and remaining in the building.</t>
  </si>
  <si>
    <t>Construction Waste</t>
  </si>
  <si>
    <t>Describe here the sorting and reuse of construction waste to minimize waste during the construction waste phase.</t>
  </si>
  <si>
    <t>New materials</t>
  </si>
  <si>
    <t>Describe here the completely new (primary) and/or recycled materials and products that are added to the building.</t>
  </si>
  <si>
    <t>NL-SfB</t>
  </si>
  <si>
    <t>Here you can find all NL-SfB codes, of which the code notation is used to indicate where a material or product can be found.</t>
  </si>
  <si>
    <t>European Waste Codes</t>
  </si>
  <si>
    <t>Here you can find all the waste codes, which can identify and classify waste into categories based on how they were produced.</t>
  </si>
  <si>
    <t>GTIN</t>
  </si>
  <si>
    <t>ArticleNumber</t>
  </si>
  <si>
    <t>Madaster Id</t>
  </si>
  <si>
    <t>External Database Identifier</t>
  </si>
  <si>
    <t>Description</t>
  </si>
  <si>
    <t>Material/Product</t>
  </si>
  <si>
    <t>Classification code</t>
  </si>
  <si>
    <t>Classification</t>
  </si>
  <si>
    <t>Floor</t>
  </si>
  <si>
    <t># elements</t>
  </si>
  <si>
    <t>Volume (m3)</t>
  </si>
  <si>
    <t>Area (m2)</t>
  </si>
  <si>
    <t>Length (m)</t>
  </si>
  <si>
    <t>Weight (kg)</t>
  </si>
  <si>
    <t>Thickness (m)</t>
  </si>
  <si>
    <t>Height (m)</t>
  </si>
  <si>
    <t>Width (m)</t>
  </si>
  <si>
    <t>Diameter (m)</t>
  </si>
  <si>
    <t>Property | Unit</t>
  </si>
  <si>
    <t>Quantity (other property)</t>
  </si>
  <si>
    <t>Building numbers</t>
  </si>
  <si>
    <t>Detachability - Connectiontype</t>
  </si>
  <si>
    <t>Detachability - Accessibility of the connection</t>
  </si>
  <si>
    <t>Detachability: Intersections</t>
  </si>
  <si>
    <t>Detachability - Product edges inclusion</t>
  </si>
  <si>
    <t>% Reused</t>
  </si>
  <si>
    <t>Percentage available for reuse</t>
  </si>
  <si>
    <t>Assumed construction waste</t>
  </si>
  <si>
    <t>Waste codes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</si>
  <si>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</si>
  <si>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</si>
  <si>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</si>
  <si>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</si>
  <si>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</si>
  <si>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</si>
  <si>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</si>
  <si>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</si>
  <si>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</si>
  <si>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</si>
  <si>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</si>
  <si>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</si>
  <si>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</si>
  <si>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</si>
  <si>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</si>
  <si>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</si>
  <si>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</si>
  <si>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</si>
  <si>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</si>
  <si>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</si>
  <si>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</si>
  <si>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</si>
  <si>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Y</t>
  </si>
  <si>
    <t>AA</t>
  </si>
  <si>
    <t>AC</t>
  </si>
  <si>
    <t>AE</t>
  </si>
  <si>
    <t>AF</t>
  </si>
  <si>
    <t>AG</t>
  </si>
  <si>
    <t>AH</t>
  </si>
  <si>
    <t>Optional, for use in matching: GTIN (EAN) of the product</t>
  </si>
  <si>
    <t>Optional, for use in matching : Manufacturer's article number, Eventually concatenated with the manufacturer's GLN (format [article number]|[GLN]).</t>
  </si>
  <si>
    <t>Optional, for use in matching: The identifier of the product in a database of the Madaster Platform.</t>
  </si>
  <si>
    <t>Optional, for use in matching: The identifier of the product in an external database supported by Madaster.</t>
  </si>
  <si>
    <t>Optional: add a description/typename for the element</t>
  </si>
  <si>
    <t>Enter your material- or product name.</t>
  </si>
  <si>
    <t>Enter the code from the classification.</t>
  </si>
  <si>
    <t>Enter the floor on which the supplied material/product is located.</t>
  </si>
  <si>
    <t>Optional, enter the number of elements (when empty, it is considered 1).</t>
  </si>
  <si>
    <t>Enter the area in m², or</t>
  </si>
  <si>
    <t>Enter the length in m</t>
  </si>
  <si>
    <t>Enter the volume in m3, or</t>
  </si>
  <si>
    <t>Enter the weight in kilograms.</t>
  </si>
  <si>
    <t>Optional, enter the thickness of the element in m.</t>
  </si>
  <si>
    <t>Optional, enter the height of each element in m.</t>
  </si>
  <si>
    <t>Optional: Enter the width of each element in m.</t>
  </si>
  <si>
    <t>Optional, Enter the diameter of product if relevant.</t>
  </si>
  <si>
    <t>Optional, When entering an other unit quantity, defines which property and unit of measure is used. Enter Unit and Unit of measure sepatated by a '|'. example: PV capacity | KWp</t>
  </si>
  <si>
    <t>(Optional) Enter the quantity of a property which is not a base quantity. (For example PV capacity)</t>
  </si>
  <si>
    <t>Optional, Enter here the building numbers comma separated.</t>
  </si>
  <si>
    <t>(Product only) Select the connection type of the product with the bearing product</t>
  </si>
  <si>
    <t>(Product only) Select the value for accessibility of the connection</t>
  </si>
  <si>
    <t>(Product only) Select the value for product intersections.</t>
  </si>
  <si>
    <t xml:space="preserve">(Product only) you can assess how products are placed in a composition and whether this is open or closed. As the name suggests, this has to do with the physical "edges" of the product or element. Is a product situated in such a way that it is "enclosed" by surrounding products, then one speaks of  edge confinement. This makes it impossible to disassemble a product other than in the reverse order of construction. The factor of edge confinement is relevant in two situations: 1) for single products that are enclosed by the composition 2) for serial products that enclose each other</t>
  </si>
  <si>
    <t>Optional, enter the % of reuse</t>
  </si>
  <si>
    <t>Optional, enter the % available for reuse</t>
  </si>
  <si>
    <t>Optional, enter the % of assumed construction waste.</t>
  </si>
  <si>
    <t>Optional, enter the waste codes. This can be done in the following format: Code:Percentage:Nature:ConstructionWasteOutcome:OverorderingOutcome;</t>
  </si>
  <si>
    <t>Classification name</t>
  </si>
  <si>
    <t>0-</t>
  </si>
  <si>
    <t>PROJECT FACILITIES</t>
  </si>
  <si>
    <t>0-.0</t>
  </si>
  <si>
    <t>Indirect project fittings</t>
  </si>
  <si>
    <t>0-.1</t>
  </si>
  <si>
    <t>werkterreininrichtingen</t>
  </si>
  <si>
    <t>0-.10</t>
  </si>
  <si>
    <t>Indirect project fittings, site fittings, general</t>
  </si>
  <si>
    <t>0-.11</t>
  </si>
  <si>
    <t>Indirect project fittings, site fittings, additional works</t>
  </si>
  <si>
    <t>0-.12</t>
  </si>
  <si>
    <t>Indirect project fittings, site fittings, people/plant</t>
  </si>
  <si>
    <t>0-.13</t>
  </si>
  <si>
    <t>Indirect project fittings, site fittings, energy</t>
  </si>
  <si>
    <t>0-.14</t>
  </si>
  <si>
    <t>Indirect project fittings, site fittings, security</t>
  </si>
  <si>
    <t>0-.15</t>
  </si>
  <si>
    <t>Indirect project fittings, site fittings, continuation</t>
  </si>
  <si>
    <t>0-.16</t>
  </si>
  <si>
    <t>indirecte projectvoorzieningen; werkterreininrichting, voorzieningen belendende percelen</t>
  </si>
  <si>
    <t>0-.17</t>
  </si>
  <si>
    <t>Indirect project fittings, site fittings, maintenance</t>
  </si>
  <si>
    <t>0-.2</t>
  </si>
  <si>
    <t>Plant fittings</t>
  </si>
  <si>
    <t>0-.20</t>
  </si>
  <si>
    <t>indirecte projectvoorzieningen; materieelvoorzieningen, algemeen (verzamelniveau)</t>
  </si>
  <si>
    <t>0-.21</t>
  </si>
  <si>
    <t>indirecte projectvoorzieningen; materieelvoorzieningen, transport</t>
  </si>
  <si>
    <t>0-.22</t>
  </si>
  <si>
    <t>Indirect project fittings, plant fittings, tools</t>
  </si>
  <si>
    <t>0-.3</t>
  </si>
  <si>
    <t>Riskcoverage</t>
  </si>
  <si>
    <t>0-.30</t>
  </si>
  <si>
    <t>Indirect project fittings, risk coverage, general</t>
  </si>
  <si>
    <t>0-.31</t>
  </si>
  <si>
    <t>indirecte projectvoorzieningen; risicodekking, verzekeringen</t>
  </si>
  <si>
    <t>0-.32</t>
  </si>
  <si>
    <t>indirecte projectvoorzieningen; risicodekking, waarborgen</t>
  </si>
  <si>
    <t>0-.33</t>
  </si>
  <si>
    <t>Indirect project fittings, risk coverage, inflation</t>
  </si>
  <si>
    <t>0-.4</t>
  </si>
  <si>
    <t>Project organisation</t>
  </si>
  <si>
    <t>0-.40</t>
  </si>
  <si>
    <t>Indirect project fittings, project organisation, general</t>
  </si>
  <si>
    <t>0-.41</t>
  </si>
  <si>
    <t>Indirect project fittings, project organisation, administration</t>
  </si>
  <si>
    <t>0-.42</t>
  </si>
  <si>
    <t>indirecte projectvoorzieningen; projectorganisatie, uitvoering</t>
  </si>
  <si>
    <t>0-.43</t>
  </si>
  <si>
    <t>indirecte projectvoorzieningen; projectorganisatie, documentatie</t>
  </si>
  <si>
    <t>0-.5</t>
  </si>
  <si>
    <t>bedrijfsorganisatie</t>
  </si>
  <si>
    <t>0-.50</t>
  </si>
  <si>
    <t>indirecte projectvoorzieningen; bedrijfsorganisatie, algemeen (verzamelniveau)</t>
  </si>
  <si>
    <t>0-.51</t>
  </si>
  <si>
    <t>indirecte projectvoorzieningen; bedrijfsorganisatie, bestuur en directie</t>
  </si>
  <si>
    <t>0-.52</t>
  </si>
  <si>
    <t>indirecte projectvoorzieningen; bedrijfsorganisatie, winstregelingen</t>
  </si>
  <si>
    <t>1-</t>
  </si>
  <si>
    <t>GROUND, SUBSTRUCTURE</t>
  </si>
  <si>
    <t>10</t>
  </si>
  <si>
    <t>-gereserveerd-</t>
  </si>
  <si>
    <t>11</t>
  </si>
  <si>
    <t>Groundwork</t>
  </si>
  <si>
    <t>11.0</t>
  </si>
  <si>
    <t>bodemvoorzieningen; algemeen</t>
  </si>
  <si>
    <t>11.1</t>
  </si>
  <si>
    <t>bodemvoorzieningen; grond</t>
  </si>
  <si>
    <t>11.10</t>
  </si>
  <si>
    <t>bodemvoorzieningen; grond, algemeen (verzamelniveau)</t>
  </si>
  <si>
    <t>11.11</t>
  </si>
  <si>
    <t>bodemvoorzieningen; grond, ontgravingen</t>
  </si>
  <si>
    <t>11.12</t>
  </si>
  <si>
    <t>bodemvoorzieningen; grond, aanvullingen</t>
  </si>
  <si>
    <t>11.13</t>
  </si>
  <si>
    <t>bodemvoorzieningen; grond, sloop- en rooiwerkzaamheden</t>
  </si>
  <si>
    <t>11.15</t>
  </si>
  <si>
    <t>bodemvoorzieningen; grond, damwanden</t>
  </si>
  <si>
    <t>11.2</t>
  </si>
  <si>
    <t>bodemvoorzieningen; water</t>
  </si>
  <si>
    <t>11.20</t>
  </si>
  <si>
    <t>bodemvoorzieningen; water, algemeen (verzamelniveau)</t>
  </si>
  <si>
    <t>11.24</t>
  </si>
  <si>
    <t>bodemvoorzieningen; water, bemalingen</t>
  </si>
  <si>
    <t>11.25</t>
  </si>
  <si>
    <t>bodemvoorzieningen; water, damwanden</t>
  </si>
  <si>
    <t>12</t>
  </si>
  <si>
    <t>13</t>
  </si>
  <si>
    <t>Floor beds</t>
  </si>
  <si>
    <t>13.0</t>
  </si>
  <si>
    <t>vloeren op grondslag; algemeen</t>
  </si>
  <si>
    <t>13.1</t>
  </si>
  <si>
    <t>vloeren op grondslag; niet constructief</t>
  </si>
  <si>
    <t>13.10</t>
  </si>
  <si>
    <t>vloeren op grondslag; niet constructief, algemeen (verzamelniveau)</t>
  </si>
  <si>
    <t>13.11</t>
  </si>
  <si>
    <t>vloeren op grondslag; niet constructief, bodemafsluitingen</t>
  </si>
  <si>
    <t>13.12</t>
  </si>
  <si>
    <t>vloeren op grondslag; niet constructief, vloeren als gebouwonderdeel</t>
  </si>
  <si>
    <t>13.13</t>
  </si>
  <si>
    <t>vloeren op grondslag; niet constructief, vloeren als bestrating</t>
  </si>
  <si>
    <t>13.2</t>
  </si>
  <si>
    <t>vloeren op grondslag; constructief</t>
  </si>
  <si>
    <t>13.20</t>
  </si>
  <si>
    <t>vloeren op grondslag; constructief, algemeen (verzamelniveau)</t>
  </si>
  <si>
    <t>13.21</t>
  </si>
  <si>
    <t>vloeren op grondslag; constructief, bodemafsluitingen</t>
  </si>
  <si>
    <t>13.22</t>
  </si>
  <si>
    <t>vloeren op grondslag; constructief, vloeren als gebouwonderdeel</t>
  </si>
  <si>
    <t>13.25</t>
  </si>
  <si>
    <t>vloeren op grondslag; constructief, grondverbeteringen</t>
  </si>
  <si>
    <t>14</t>
  </si>
  <si>
    <t>15</t>
  </si>
  <si>
    <t>16</t>
  </si>
  <si>
    <t>Retaining walls, foundations</t>
  </si>
  <si>
    <t>16.0</t>
  </si>
  <si>
    <t>funderingsconstructies; algemeen</t>
  </si>
  <si>
    <t>16.1</t>
  </si>
  <si>
    <t>funderingsconstructies; voeten en balken</t>
  </si>
  <si>
    <t>16.10</t>
  </si>
  <si>
    <t>funderingsconstructies; voeten en balken, algemeen (verzamelniveau)</t>
  </si>
  <si>
    <t>16.11</t>
  </si>
  <si>
    <t>funderingsconstructies; voeten en balken, fundatie voeten</t>
  </si>
  <si>
    <t>16.12</t>
  </si>
  <si>
    <t>funderingsconstructies; voeten en balken, fundatie balken</t>
  </si>
  <si>
    <t>16.13</t>
  </si>
  <si>
    <t>funderingsconstructies; voeten en balken, fundatie poeren</t>
  </si>
  <si>
    <t>16.14</t>
  </si>
  <si>
    <t>funderingsconstructies; voeten en balken, gevelwanden (-200)</t>
  </si>
  <si>
    <t>16.15</t>
  </si>
  <si>
    <t>funderingsconstructies; voeten en balken, grondverbeteringen</t>
  </si>
  <si>
    <t>16.2</t>
  </si>
  <si>
    <t>funderingsconstructies; keerwanden</t>
  </si>
  <si>
    <t>16.20</t>
  </si>
  <si>
    <t>funderingsconstructies; keerwanden, algemeen (verzamelniveau</t>
  </si>
  <si>
    <t>16.21</t>
  </si>
  <si>
    <t>funderingsconstructies; keerwanden, grondkerende wande</t>
  </si>
  <si>
    <t>16.22</t>
  </si>
  <si>
    <t>funderingsconstructies; keerwanden, waterkerende wanden</t>
  </si>
  <si>
    <t>16.23</t>
  </si>
  <si>
    <t>funderingsconstructies; keerwanden, gevelwanden (-200)</t>
  </si>
  <si>
    <t>16.25</t>
  </si>
  <si>
    <t>funderingsconstructies; keerwanden, grondverbeteringen</t>
  </si>
  <si>
    <t>17</t>
  </si>
  <si>
    <t>Pile foundations</t>
  </si>
  <si>
    <t>17.0</t>
  </si>
  <si>
    <t>paalfunderingen; algemeen</t>
  </si>
  <si>
    <t>17.1</t>
  </si>
  <si>
    <t>paalfunderingen; niet geheid</t>
  </si>
  <si>
    <t>17.10</t>
  </si>
  <si>
    <t>paalfunderingen; niet geheid, algemeen (verzamelniveau)</t>
  </si>
  <si>
    <t>17.11</t>
  </si>
  <si>
    <t>paalfunderingen; niet geheid, dragende palen; geboord</t>
  </si>
  <si>
    <t>17.12</t>
  </si>
  <si>
    <t>paalfunderingen; niet geheid, dragende palen; geschroefd</t>
  </si>
  <si>
    <t>17.13</t>
  </si>
  <si>
    <t>paalfunderingen; niet geheid, trekverankeringen</t>
  </si>
  <si>
    <t>17.14</t>
  </si>
  <si>
    <t>paalfunderingen; niet geheid, pijler-putringfunderingen</t>
  </si>
  <si>
    <t>17.15</t>
  </si>
  <si>
    <t>paalfunderingen; niet geheid, bodeminjectie</t>
  </si>
  <si>
    <t>17.2</t>
  </si>
  <si>
    <t>paalfunderingen; geheid</t>
  </si>
  <si>
    <t>17.20</t>
  </si>
  <si>
    <t>paalfunderingen; geheid, algemeen (verzamelniveau)</t>
  </si>
  <si>
    <t>17.21</t>
  </si>
  <si>
    <t>paalfunderingen; geheid, dragende palen</t>
  </si>
  <si>
    <t>17.22</t>
  </si>
  <si>
    <t>paalfunderingen; geheid, palen; ingeheide bekisting</t>
  </si>
  <si>
    <t>17.23</t>
  </si>
  <si>
    <t>paalfunderingen; geheid, trekverankeringen</t>
  </si>
  <si>
    <t>17.25</t>
  </si>
  <si>
    <t>paalfunderingen; geheid, damwandenfunderingen</t>
  </si>
  <si>
    <t>18</t>
  </si>
  <si>
    <t>19</t>
  </si>
  <si>
    <t>2-</t>
  </si>
  <si>
    <t>STRUCTURE PRIMARY ELEMENTS</t>
  </si>
  <si>
    <t>20</t>
  </si>
  <si>
    <t>21</t>
  </si>
  <si>
    <t>External walls</t>
  </si>
  <si>
    <t>21.0</t>
  </si>
  <si>
    <t>buitenwanden; algemeen</t>
  </si>
  <si>
    <t>21.1</t>
  </si>
  <si>
    <t>buitenwanden; niet constructief</t>
  </si>
  <si>
    <t>21.10</t>
  </si>
  <si>
    <t>buitenwanden; niet constructief, algemeen (verzamelniveau)</t>
  </si>
  <si>
    <t>21.11</t>
  </si>
  <si>
    <t>buitenwanden; niet constructief, massieve wanden</t>
  </si>
  <si>
    <t>21.12</t>
  </si>
  <si>
    <t>buitenwanden; niet constructief, spouwwanden</t>
  </si>
  <si>
    <t>21.13</t>
  </si>
  <si>
    <t>buitenwanden; niet constructief, systeemwanden</t>
  </si>
  <si>
    <t>21.14</t>
  </si>
  <si>
    <t>buitenwanden; niet constructief, vlieswanden</t>
  </si>
  <si>
    <t>21.15</t>
  </si>
  <si>
    <t>buitenwanden; niet constructief, borstweringen</t>
  </si>
  <si>
    <t>21.16</t>
  </si>
  <si>
    <t>buitenwanden; niet constructief, boeiboorden</t>
  </si>
  <si>
    <t>21.2</t>
  </si>
  <si>
    <t>buitenwanden; constructief</t>
  </si>
  <si>
    <t>21.20</t>
  </si>
  <si>
    <t>buitenwanden; constructief, algemeen (verzamelniveau)</t>
  </si>
  <si>
    <t>21.21</t>
  </si>
  <si>
    <t>buitenwanden; constructief, massieve wanden</t>
  </si>
  <si>
    <t>21.22</t>
  </si>
  <si>
    <t>buitenwanden; constructief, spouwwanden</t>
  </si>
  <si>
    <t>21.23</t>
  </si>
  <si>
    <t>buitenwanden; constructief, systeemwanden</t>
  </si>
  <si>
    <t>21.25</t>
  </si>
  <si>
    <t>buitenwanden; constructief, borstweringen</t>
  </si>
  <si>
    <t>22</t>
  </si>
  <si>
    <t>Internal walls</t>
  </si>
  <si>
    <t>22.0</t>
  </si>
  <si>
    <t>binnenwanden; algemeen</t>
  </si>
  <si>
    <t>22.1</t>
  </si>
  <si>
    <t>binnenwanden; niet constructief</t>
  </si>
  <si>
    <t>22.10</t>
  </si>
  <si>
    <t>binnenwanden; niet constructief, algemeen (verzamelniveau)</t>
  </si>
  <si>
    <t>22.11</t>
  </si>
  <si>
    <t>binnenwanden; niet constructief, massieve wanden</t>
  </si>
  <si>
    <t>22.12</t>
  </si>
  <si>
    <t>binnenwanden; niet constructief, spouwwanden</t>
  </si>
  <si>
    <t>22.13</t>
  </si>
  <si>
    <t>binnenwanden; niet constructief, systeemwanden; vast</t>
  </si>
  <si>
    <t>22.14</t>
  </si>
  <si>
    <t>binnenwanden; niet constructief, systeemwanden; verplaatsbaar</t>
  </si>
  <si>
    <t>22.2</t>
  </si>
  <si>
    <t>binnenwanden; constructief</t>
  </si>
  <si>
    <t>22.20</t>
  </si>
  <si>
    <t>binnenwanden; constructief, algemeen (verzamelniveau)</t>
  </si>
  <si>
    <t>22.21</t>
  </si>
  <si>
    <t>binnenwanden; constructief, massieve wanden</t>
  </si>
  <si>
    <t>22.22</t>
  </si>
  <si>
    <t>binnenwanden; constructief, spouwwanden</t>
  </si>
  <si>
    <t>22.23</t>
  </si>
  <si>
    <t>binnenwanden; constructief, systeemwanden; vast</t>
  </si>
  <si>
    <t>23</t>
  </si>
  <si>
    <t>Floors</t>
  </si>
  <si>
    <t>23.0</t>
  </si>
  <si>
    <t>vloeren; algemeen</t>
  </si>
  <si>
    <t>23.1</t>
  </si>
  <si>
    <t>vloeren; niet constructief</t>
  </si>
  <si>
    <t>23.10</t>
  </si>
  <si>
    <t>vloeren; niet constructief, algemeen (verzamelniveau)</t>
  </si>
  <si>
    <t>23.11</t>
  </si>
  <si>
    <t>vloeren; niet constructief, vrijdragende vloeren</t>
  </si>
  <si>
    <t>23.12</t>
  </si>
  <si>
    <t>vloeren; niet constructief, balkons</t>
  </si>
  <si>
    <t>23.13</t>
  </si>
  <si>
    <t>vloeren; niet constructief, galerijen</t>
  </si>
  <si>
    <t>23.14</t>
  </si>
  <si>
    <t>vloeren; niet constructief, bordessen</t>
  </si>
  <si>
    <t>23.15</t>
  </si>
  <si>
    <t>vloeren; niet constructief, vloeren t.b.v. technische voorzieningen</t>
  </si>
  <si>
    <t>23.2</t>
  </si>
  <si>
    <t>vloeren; constructief</t>
  </si>
  <si>
    <t>23.20</t>
  </si>
  <si>
    <t>vloeren; constructief, algemeen (verzamelniveau)</t>
  </si>
  <si>
    <t>23.21</t>
  </si>
  <si>
    <t>vloeren; constructief, vrijdragende vloeren</t>
  </si>
  <si>
    <t>23.22</t>
  </si>
  <si>
    <t>vloeren; constructief, balkons</t>
  </si>
  <si>
    <t>23.23</t>
  </si>
  <si>
    <t>vloeren; constructief, galerijen</t>
  </si>
  <si>
    <t>23.24</t>
  </si>
  <si>
    <t>vloeren; constructief, bordessen</t>
  </si>
  <si>
    <t>23.25</t>
  </si>
  <si>
    <t>vloeren; constructief, vloeren t.b.v. technische voorzieningen</t>
  </si>
  <si>
    <t>24</t>
  </si>
  <si>
    <t>Stairs and slopes</t>
  </si>
  <si>
    <t>24.0</t>
  </si>
  <si>
    <t>trappen en hellingen; algemeen</t>
  </si>
  <si>
    <t>24.1</t>
  </si>
  <si>
    <t>trappen en hellingen; trappen</t>
  </si>
  <si>
    <t>24.10</t>
  </si>
  <si>
    <t>trappen en hellingen; trappen, algemeen (verzamelniveau)</t>
  </si>
  <si>
    <t>24.11</t>
  </si>
  <si>
    <t>trappen en hellingen; trappen, rechte steektrappen</t>
  </si>
  <si>
    <t>24.12</t>
  </si>
  <si>
    <t>trappen en hellingen; trappen, niet-rechte steektrappen</t>
  </si>
  <si>
    <t>24.13</t>
  </si>
  <si>
    <t>trappen en hellingen; trappen, spiltrappen</t>
  </si>
  <si>
    <t>24.15</t>
  </si>
  <si>
    <t>trappen en hellingen; trappen, bordessen</t>
  </si>
  <si>
    <t>24.2</t>
  </si>
  <si>
    <t>trappen en hellingen; hellingen</t>
  </si>
  <si>
    <t>24.20</t>
  </si>
  <si>
    <t>trappen en hellingen; hellingen, algemeen (verzamelniveau)</t>
  </si>
  <si>
    <t>24.21</t>
  </si>
  <si>
    <t>trappen en hellingen; hellingen, beloopbare hellingen</t>
  </si>
  <si>
    <t>24.22</t>
  </si>
  <si>
    <t>trappen en hellingen; hellingen, berijdbare hellingen</t>
  </si>
  <si>
    <t>24.25</t>
  </si>
  <si>
    <t>trappen en hellingen; hellingen, bordessen</t>
  </si>
  <si>
    <t>24.3</t>
  </si>
  <si>
    <t>trappen en hellingen; ladders en klimijzers</t>
  </si>
  <si>
    <t>24.30</t>
  </si>
  <si>
    <t>trappen en hellingen; ladders en klimijzers, algemeen (verzamelniveau)</t>
  </si>
  <si>
    <t>24.31</t>
  </si>
  <si>
    <t>trappen en hellingen; ladders en klimijzers, ladders</t>
  </si>
  <si>
    <t>24.32</t>
  </si>
  <si>
    <t>trappen en hellingen; ladders en klimijzers, klimijzers</t>
  </si>
  <si>
    <t>24.35</t>
  </si>
  <si>
    <t>trappen en hellingen; ladders en klimijzers, bordessen</t>
  </si>
  <si>
    <t>25</t>
  </si>
  <si>
    <t>26</t>
  </si>
  <si>
    <t>27</t>
  </si>
  <si>
    <t>Roofs</t>
  </si>
  <si>
    <t>27.0</t>
  </si>
  <si>
    <t>daken; algemeen</t>
  </si>
  <si>
    <t>27.1</t>
  </si>
  <si>
    <t>daken; niet constructief</t>
  </si>
  <si>
    <t>27.10</t>
  </si>
  <si>
    <t>daken; niet constructief, algemeen (verzamelniveau)</t>
  </si>
  <si>
    <t>27.11</t>
  </si>
  <si>
    <t>daken; niet constructief, vlakke daken</t>
  </si>
  <si>
    <t>27.12</t>
  </si>
  <si>
    <t>daken; niet constructief, hellende daken</t>
  </si>
  <si>
    <t>27.13</t>
  </si>
  <si>
    <t>daken; niet constructief, luifels</t>
  </si>
  <si>
    <t>27.14</t>
  </si>
  <si>
    <t>daken; niet constructief, overkappingen</t>
  </si>
  <si>
    <t>27.16</t>
  </si>
  <si>
    <t>daken; niet constructief, gootconstructies</t>
  </si>
  <si>
    <t>27.2</t>
  </si>
  <si>
    <t>daken; constructief</t>
  </si>
  <si>
    <t>27.20</t>
  </si>
  <si>
    <t>daken; constructief, algemeen (verzamelniveau)</t>
  </si>
  <si>
    <t>27.21</t>
  </si>
  <si>
    <t>daken; constructief, vlakke daken</t>
  </si>
  <si>
    <t>27.22</t>
  </si>
  <si>
    <t>daken; constructief, hellende daken</t>
  </si>
  <si>
    <t>27.23</t>
  </si>
  <si>
    <t>daken; constructief, luifels</t>
  </si>
  <si>
    <t>27.24</t>
  </si>
  <si>
    <t>daken; constructief, overkappingen</t>
  </si>
  <si>
    <t>27.26</t>
  </si>
  <si>
    <t>daken; constructief, gootconstructies</t>
  </si>
  <si>
    <t>28</t>
  </si>
  <si>
    <t>Building frames</t>
  </si>
  <si>
    <t>28.0</t>
  </si>
  <si>
    <t>hoofddraagconstructies; algemeen</t>
  </si>
  <si>
    <t>28.1</t>
  </si>
  <si>
    <t>hoofddraagconstructies; kolommen en liggers</t>
  </si>
  <si>
    <t>28.10</t>
  </si>
  <si>
    <t>hoofddraagconstructies; kolommen en liggers, algemeen (verzamelniveau)</t>
  </si>
  <si>
    <t>28.11</t>
  </si>
  <si>
    <t>hoofddraagconstructies; kolommen en liggers, kolom-/liggerconstructies</t>
  </si>
  <si>
    <t>28.12</t>
  </si>
  <si>
    <t>hoofddraagconstructies; kolommen en liggers, spanten</t>
  </si>
  <si>
    <t>28.2</t>
  </si>
  <si>
    <t>hoofddraagconstructies; wanden en vloeren</t>
  </si>
  <si>
    <t>28.20</t>
  </si>
  <si>
    <t>hoofddraagconstructies; wanden en vloeren, algemeen (verzamelniveau)</t>
  </si>
  <si>
    <t>28.21</t>
  </si>
  <si>
    <t>hoofddraagconstructies; wanden en vloeren, wand-/vloerconstructies</t>
  </si>
  <si>
    <t>28.3</t>
  </si>
  <si>
    <t>hoofddraagconstructies; ruimte-eenheden</t>
  </si>
  <si>
    <t>28.30</t>
  </si>
  <si>
    <t>hoofddraagconstructies; ruimte-eenheden, algemeen (verzamelniveau)</t>
  </si>
  <si>
    <t>28.31</t>
  </si>
  <si>
    <t>hoofddraagconstructies; ruimte-eenheden, doosconstructies</t>
  </si>
  <si>
    <t>29</t>
  </si>
  <si>
    <t>3-</t>
  </si>
  <si>
    <t>SECONDARY ELEMENTS</t>
  </si>
  <si>
    <t>30</t>
  </si>
  <si>
    <t>31</t>
  </si>
  <si>
    <t>External wall openings</t>
  </si>
  <si>
    <t>31.0</t>
  </si>
  <si>
    <t>buitenwandopeningen; algemeen</t>
  </si>
  <si>
    <t>31.1</t>
  </si>
  <si>
    <t>buitenwandopeningen; niet gevuld</t>
  </si>
  <si>
    <t>31.10</t>
  </si>
  <si>
    <t>buitenwandopeningen; niet gevuld, algemeen (verzamelniveau)</t>
  </si>
  <si>
    <t>31.11</t>
  </si>
  <si>
    <t>buitenwandopeningen; niet gevuld, daglichtopeningen</t>
  </si>
  <si>
    <t>31.12</t>
  </si>
  <si>
    <t>buitenwandopeningen; niet gevuld, buitenluchtopeningen</t>
  </si>
  <si>
    <t>31.2</t>
  </si>
  <si>
    <t>buitenwandopeningen; gevuld met ramen</t>
  </si>
  <si>
    <t>31.20</t>
  </si>
  <si>
    <t>buitenwandopeningen; gevuld met ramen, algemeen (verzamelniveau)</t>
  </si>
  <si>
    <t>31.21</t>
  </si>
  <si>
    <t>buitenwandopeningen; gevuld met ramen, gesloten ramen</t>
  </si>
  <si>
    <t>31.22</t>
  </si>
  <si>
    <t>buitenwandopeningen; gevuld met ramen, ramen draaiend aan een kant</t>
  </si>
  <si>
    <t>31.23</t>
  </si>
  <si>
    <t>buitenwandopeningen; gevuld met ramen, schuiframen</t>
  </si>
  <si>
    <t>31.24</t>
  </si>
  <si>
    <t>buitenwandopeningen; gevuld met ramen, ramen draaiend op verticale of horizontale as</t>
  </si>
  <si>
    <t>31.25</t>
  </si>
  <si>
    <t>buitenwandopeningen; gevuld met ramen, combinatieramen</t>
  </si>
  <si>
    <t>31.3</t>
  </si>
  <si>
    <t>buitenwandopeningen; gevuld met deuren</t>
  </si>
  <si>
    <t>31.30</t>
  </si>
  <si>
    <t>buitenwandopeningen; gevuld met deuren, algemeen (verzamelniveau)</t>
  </si>
  <si>
    <t>31.31</t>
  </si>
  <si>
    <t>buitenwandopeningen; gevuld met deuren, draaideuren</t>
  </si>
  <si>
    <t>31.32</t>
  </si>
  <si>
    <t>buitenwandopeningen; gevuld met deuren, schuifdeuren</t>
  </si>
  <si>
    <t>31.33</t>
  </si>
  <si>
    <t>buitenwandopeningen; gevuld met deuren, tuimeldeuren</t>
  </si>
  <si>
    <t>31.34</t>
  </si>
  <si>
    <t>buitenwandopeningen; gevuld met deuren, tourniquets</t>
  </si>
  <si>
    <t>31.4</t>
  </si>
  <si>
    <t>buitenwandopeningen; gevuld met puien</t>
  </si>
  <si>
    <t>31.40</t>
  </si>
  <si>
    <t>buitenwandopeningen; gevuld met puien, algemeen (verzamelniveau)</t>
  </si>
  <si>
    <t>31.41</t>
  </si>
  <si>
    <t>buitenwandopeningen; gevuld met puien, gesloten puien</t>
  </si>
  <si>
    <t>32</t>
  </si>
  <si>
    <t>Internal wall openings</t>
  </si>
  <si>
    <t>32.0</t>
  </si>
  <si>
    <t>binnenwandopeningen; algemeen</t>
  </si>
  <si>
    <t>32.1</t>
  </si>
  <si>
    <t>binnenwandopeningen; niet gevuld</t>
  </si>
  <si>
    <t>32.10</t>
  </si>
  <si>
    <t>binnenwandopeningen; niet gevuld, algemeen (verzamelniveau)</t>
  </si>
  <si>
    <t>32.11</t>
  </si>
  <si>
    <t>binnenwandopeningen; niet gevuld, openingen als doorgang</t>
  </si>
  <si>
    <t>32.12</t>
  </si>
  <si>
    <t>binnenwandopeningen; niet gevuld, openingen als doorzicht</t>
  </si>
  <si>
    <t>32.2</t>
  </si>
  <si>
    <t>binnenwandopeningen; gevuld met ramen</t>
  </si>
  <si>
    <t>32.20</t>
  </si>
  <si>
    <t>binnenwandopeningen; gevuld met ramen, algemeen (verzamelniveau)</t>
  </si>
  <si>
    <t>32.21</t>
  </si>
  <si>
    <t>binnenwandopeningen; gevuld met ramen, gesloten ramen</t>
  </si>
  <si>
    <t>32.22</t>
  </si>
  <si>
    <t>binnenwandopeningen; gevuld met ramen, ramen draaiend aan een kant</t>
  </si>
  <si>
    <t>32.23</t>
  </si>
  <si>
    <t>binnenwandopeningen; gevuld met ramen, schuiframen</t>
  </si>
  <si>
    <t>32.24</t>
  </si>
  <si>
    <t>binnenwandopeningen; gevuld met ramen, ramen draaiend op verticale of horizontale as</t>
  </si>
  <si>
    <t>32.25</t>
  </si>
  <si>
    <t>binnenwandopeningen; gevuld met ramen, combinatieramen</t>
  </si>
  <si>
    <t>32.3</t>
  </si>
  <si>
    <t>binnenwandopeningen; gevuld met deuren</t>
  </si>
  <si>
    <t>32.30</t>
  </si>
  <si>
    <t>binnenwandopeningen; gevuld met deuren, algemeen (verzamelniveau)</t>
  </si>
  <si>
    <t>32.31</t>
  </si>
  <si>
    <t>binnenwandopeningen; gevuld met deuren, draaideuren</t>
  </si>
  <si>
    <t>32.32</t>
  </si>
  <si>
    <t>binnenwandopeningen; gevuld met deuren, schuifdeuren</t>
  </si>
  <si>
    <t>32.33</t>
  </si>
  <si>
    <t>binnenwandopeningen; gevuld met deuren, tuimeldeuren</t>
  </si>
  <si>
    <t>32.34</t>
  </si>
  <si>
    <t>binnenwandopeningen; gevuld met deuren, tourniquets</t>
  </si>
  <si>
    <t>32.4</t>
  </si>
  <si>
    <t>binnenwandopeningen; gevuld met puien</t>
  </si>
  <si>
    <t>32.40</t>
  </si>
  <si>
    <t>binnenwandopeningen; gevuld met puien, algemeen (verzamelniveau)</t>
  </si>
  <si>
    <t>32.41</t>
  </si>
  <si>
    <t>binnenwandopeningen; gevuld met puien, gesloten puien</t>
  </si>
  <si>
    <t>33</t>
  </si>
  <si>
    <t>Floor openings</t>
  </si>
  <si>
    <t>33.0</t>
  </si>
  <si>
    <t>vloeropeningen; algemeen</t>
  </si>
  <si>
    <t>33.1</t>
  </si>
  <si>
    <t>vloeropeningen; niet gevuld</t>
  </si>
  <si>
    <t>33.10</t>
  </si>
  <si>
    <t>vloeropeningen; niet gevuld, algemeen (verzamelniveau)</t>
  </si>
  <si>
    <t>33.11</t>
  </si>
  <si>
    <t>vloeropeningen; niet gevuld, openingen als doorgang</t>
  </si>
  <si>
    <t>33.12</t>
  </si>
  <si>
    <t>vloeropeningen; niet gevuld, openingen als doorzicht</t>
  </si>
  <si>
    <t>33.2</t>
  </si>
  <si>
    <t>vloeropeningen; gevuld</t>
  </si>
  <si>
    <t>33.20</t>
  </si>
  <si>
    <t>vloeropeningen; gevuld, algemeen (verzamelniveau)</t>
  </si>
  <si>
    <t>33.21</t>
  </si>
  <si>
    <t>vloeropeningen; gevuld, beloopbare vullingen</t>
  </si>
  <si>
    <t>33.22</t>
  </si>
  <si>
    <t>vloeropeningen; gevuld, niet-beloopbare vullingen</t>
  </si>
  <si>
    <t>34</t>
  </si>
  <si>
    <t>Balustrades and handrails</t>
  </si>
  <si>
    <t>34.0</t>
  </si>
  <si>
    <t>balustrades en leuningen; algemeen</t>
  </si>
  <si>
    <t>34.1</t>
  </si>
  <si>
    <t>balustrades en leuningen; balustrades</t>
  </si>
  <si>
    <t>34.10</t>
  </si>
  <si>
    <t>balustrades en leuningen; balustrades, algemeen (verzamelniveau)</t>
  </si>
  <si>
    <t>34.11</t>
  </si>
  <si>
    <t>balustrades en leuningen; balustrades, binnenbalustrades</t>
  </si>
  <si>
    <t>34.12</t>
  </si>
  <si>
    <t>balustrades en leuningen; balustrades, buitenbalustrades</t>
  </si>
  <si>
    <t>34.2</t>
  </si>
  <si>
    <t>balustrades en leuningen; leuningen</t>
  </si>
  <si>
    <t>34.20</t>
  </si>
  <si>
    <t>balustrades en leuningen; leuningen, algemeen (verzamelniveau)</t>
  </si>
  <si>
    <t>34.21</t>
  </si>
  <si>
    <t>balustrades en leuningen; leuningen, binnenleuningen</t>
  </si>
  <si>
    <t>34.22</t>
  </si>
  <si>
    <t>balustrades en leuningen; leuningen, buitenleuningen</t>
  </si>
  <si>
    <t>35</t>
  </si>
  <si>
    <t>36</t>
  </si>
  <si>
    <t>37</t>
  </si>
  <si>
    <t>Roof openings</t>
  </si>
  <si>
    <t>37.0</t>
  </si>
  <si>
    <t>dakopeningen; algemeen</t>
  </si>
  <si>
    <t>37.1</t>
  </si>
  <si>
    <t>dakopeningen; niet gevuld</t>
  </si>
  <si>
    <t>37.10</t>
  </si>
  <si>
    <t>dakopeningen; niet gevuld, algemeen (verzamelniveau)</t>
  </si>
  <si>
    <t>37.11</t>
  </si>
  <si>
    <t>dakopeningen; niet gevuld, daglichtopeningen</t>
  </si>
  <si>
    <t>37.12</t>
  </si>
  <si>
    <t>dakopeningen; niet gevuld, buitenluchtopeningen</t>
  </si>
  <si>
    <t>37.2</t>
  </si>
  <si>
    <t>dakopeningen; gevuld</t>
  </si>
  <si>
    <t>37.20</t>
  </si>
  <si>
    <t>dakopeningen; gevuld, algemeen (verzamelniveau)</t>
  </si>
  <si>
    <t>37.21</t>
  </si>
  <si>
    <t>dakopeningen; gevuld, gesloten ramen</t>
  </si>
  <si>
    <t>37.22</t>
  </si>
  <si>
    <t>dakopeningen; gevuld, ramen draaiend aan één kant</t>
  </si>
  <si>
    <t>37.23</t>
  </si>
  <si>
    <t>dakopeningen; gevuld, schuiframen</t>
  </si>
  <si>
    <t>37.24</t>
  </si>
  <si>
    <t>dakopeningen; gevuld, ramen draaiend op een as</t>
  </si>
  <si>
    <t>37.25</t>
  </si>
  <si>
    <t>dakopeningen; gevuld, combinatieramen</t>
  </si>
  <si>
    <t>38</t>
  </si>
  <si>
    <t>Built-in system</t>
  </si>
  <si>
    <t>38.0</t>
  </si>
  <si>
    <t>inbouwpakketten; algemeen</t>
  </si>
  <si>
    <t>38.1</t>
  </si>
  <si>
    <t>inbouwpakketten</t>
  </si>
  <si>
    <t>38.10</t>
  </si>
  <si>
    <t>inbouwpakketten; algemeen (verzamelniveau)</t>
  </si>
  <si>
    <t>38.11</t>
  </si>
  <si>
    <t>inbouwpakketten; inbouwpakketten met te openen delen</t>
  </si>
  <si>
    <t>38.12</t>
  </si>
  <si>
    <t>inbouwpakketten; inbouwpakketten met gesloten delen</t>
  </si>
  <si>
    <t>39</t>
  </si>
  <si>
    <t>4-</t>
  </si>
  <si>
    <t>FINISHES</t>
  </si>
  <si>
    <t>40</t>
  </si>
  <si>
    <t>41</t>
  </si>
  <si>
    <t>External wall finishes</t>
  </si>
  <si>
    <t>41.0</t>
  </si>
  <si>
    <t>buitenwandafwerkingen; algemeen</t>
  </si>
  <si>
    <t>41.1</t>
  </si>
  <si>
    <t>buitenwandafwerkingen</t>
  </si>
  <si>
    <t>41.10</t>
  </si>
  <si>
    <t>buitenwandafwerkingen; algemeen (verzamelniveau)</t>
  </si>
  <si>
    <t>41.11</t>
  </si>
  <si>
    <t>buitenwandafwerkingen; afwerklagen</t>
  </si>
  <si>
    <t>41.12</t>
  </si>
  <si>
    <t>buitenwandafwerkingen; bekledingen</t>
  </si>
  <si>
    <t>41.13</t>
  </si>
  <si>
    <t>buitenwandafwerkingen; voorzetwanden</t>
  </si>
  <si>
    <t>42</t>
  </si>
  <si>
    <t>Internal wall finishes</t>
  </si>
  <si>
    <t>42.0</t>
  </si>
  <si>
    <t>binnenwandafwerkingen; algemeen</t>
  </si>
  <si>
    <t>42.1</t>
  </si>
  <si>
    <t>binnenwandafwerkingen</t>
  </si>
  <si>
    <t>42.10</t>
  </si>
  <si>
    <t>binnenwandafwerkingen; algemeen (verzamelniveau)</t>
  </si>
  <si>
    <t>42.11</t>
  </si>
  <si>
    <t>binnenwandafwerkingen; afwerklagen</t>
  </si>
  <si>
    <t>42.12</t>
  </si>
  <si>
    <t>binnenwandafwerkingen; bekledingen</t>
  </si>
  <si>
    <t>43</t>
  </si>
  <si>
    <t>Floor finishes</t>
  </si>
  <si>
    <t>43.0</t>
  </si>
  <si>
    <t>vloerafwerkingen; algemeen</t>
  </si>
  <si>
    <t>43.1</t>
  </si>
  <si>
    <t>vloerafwerkingen; verhoogd</t>
  </si>
  <si>
    <t>43.10</t>
  </si>
  <si>
    <t>vloerafwerkingen; verhoogd, algemeen (verzamelniveau)</t>
  </si>
  <si>
    <t>43.11</t>
  </si>
  <si>
    <t>vloerafwerkingen; verhoogd, podiums</t>
  </si>
  <si>
    <t>43.12</t>
  </si>
  <si>
    <t>vloerafwerkingen; verhoogd, installatievloeren</t>
  </si>
  <si>
    <t>43.2</t>
  </si>
  <si>
    <t>vloerafwerkingen; niet verhoogd</t>
  </si>
  <si>
    <t>43.20</t>
  </si>
  <si>
    <t>vloerafwerkingen; niet verhoogd, algemeen (verzamelniveau)</t>
  </si>
  <si>
    <t>43.21</t>
  </si>
  <si>
    <t>vloerafwerkingen; niet verhoogd, afwerklagen</t>
  </si>
  <si>
    <t>43.22</t>
  </si>
  <si>
    <t>vloerafwerkingen; niet verhoogd, bekledingen</t>
  </si>
  <si>
    <t>43.23</t>
  </si>
  <si>
    <t>vloerafwerkingen; niet verhoogd, systeemvloerafwerkingen</t>
  </si>
  <si>
    <t>44</t>
  </si>
  <si>
    <t>Stair and slope finishes</t>
  </si>
  <si>
    <t>44.0</t>
  </si>
  <si>
    <t>trap- en hellingafwerkingen; algemeen</t>
  </si>
  <si>
    <t>44.1</t>
  </si>
  <si>
    <t>trap- en hellingafwerkingen; trapafwerkingen</t>
  </si>
  <si>
    <t>44.10</t>
  </si>
  <si>
    <t>trap- en hellingafwerkingen; trapafwerkingen, algemeen (verzamelniveau)</t>
  </si>
  <si>
    <t>44.11</t>
  </si>
  <si>
    <t>trap- en hellingafwerkingen; trapafwerkingen, afwerklagen</t>
  </si>
  <si>
    <t>44.12</t>
  </si>
  <si>
    <t>trap- en hellingafwerkingen; trapafwerkingen, bekledingen</t>
  </si>
  <si>
    <t>44.13</t>
  </si>
  <si>
    <t>trap- en hellingafwerkingen; trapafwerkingen, systeemafwerkingen</t>
  </si>
  <si>
    <t>44.2</t>
  </si>
  <si>
    <t>trap- en hellingafwerkingen; hellingafwerkingen</t>
  </si>
  <si>
    <t>44.20</t>
  </si>
  <si>
    <t>trap- en hellingafwerkingen; hellingafwerkingen, algemeen (verzamelniveau)</t>
  </si>
  <si>
    <t>44.21</t>
  </si>
  <si>
    <t>trap- en hellingafwerkingen; hellingafwerkingen, afwerklagen</t>
  </si>
  <si>
    <t>44.22</t>
  </si>
  <si>
    <t>trap- en hellingafwerkingen; hellingafwerkingen, bekledingen</t>
  </si>
  <si>
    <t>44.23</t>
  </si>
  <si>
    <t>trap- en hellingafwerkingen; hellingafwerkingen, systeemafwerkingen</t>
  </si>
  <si>
    <t>45</t>
  </si>
  <si>
    <t>Ceiling finishes</t>
  </si>
  <si>
    <t>45.0</t>
  </si>
  <si>
    <t>plafondafwerkingen; algemeen</t>
  </si>
  <si>
    <t>45.1</t>
  </si>
  <si>
    <t>plafondafwerkingen; verlaagd</t>
  </si>
  <si>
    <t>45.10</t>
  </si>
  <si>
    <t>plafondafwerkingen; verlaagd, algemeen (verzamelniveau)</t>
  </si>
  <si>
    <t>45.11</t>
  </si>
  <si>
    <t>plafondafwerkingen; verlaagd, verlaagde plafonds</t>
  </si>
  <si>
    <t>45.12</t>
  </si>
  <si>
    <t>plafondafwerkingen; verlaagd, systeemplafonds</t>
  </si>
  <si>
    <t>45.14</t>
  </si>
  <si>
    <t>plafondafwerkingen; verlaagd, koofconstructies</t>
  </si>
  <si>
    <t>45.15</t>
  </si>
  <si>
    <t>plafondafwerkingen; verlaagd, gordijnplanken</t>
  </si>
  <si>
    <t>45.2</t>
  </si>
  <si>
    <t>plafondafwerkingen; niet verlaagd</t>
  </si>
  <si>
    <t>45.20</t>
  </si>
  <si>
    <t>plafondafwerkingen; niet verlaagd, algemeen (verzamelniveau)</t>
  </si>
  <si>
    <t>45.21</t>
  </si>
  <si>
    <t>plafondafwerkingen; niet verlaagd, afwerkingen</t>
  </si>
  <si>
    <t>45.22</t>
  </si>
  <si>
    <t>plafondafwerkingen; niet verlaagd, bekledingen</t>
  </si>
  <si>
    <t>45.23</t>
  </si>
  <si>
    <t>plafondafwerkingen; niet verlaagd, systeemafwerkingen</t>
  </si>
  <si>
    <t>45.24</t>
  </si>
  <si>
    <t>plafondafwerkingen; niet verlaagd, koofconstructies</t>
  </si>
  <si>
    <t>45.25</t>
  </si>
  <si>
    <t>plafondafwerkingen; niet verlaagd, gordijnplanken</t>
  </si>
  <si>
    <t>46</t>
  </si>
  <si>
    <t>47</t>
  </si>
  <si>
    <t>Roof finishes</t>
  </si>
  <si>
    <t>47.0</t>
  </si>
  <si>
    <t>dakafwerkingen; algemeen</t>
  </si>
  <si>
    <t>47.1</t>
  </si>
  <si>
    <t>dakafwerkingen; afwerkingen</t>
  </si>
  <si>
    <t>47.10</t>
  </si>
  <si>
    <t>dakafwerkingen; afwerkingen, algemeen (verzamelniveau)</t>
  </si>
  <si>
    <t>47.11</t>
  </si>
  <si>
    <t>dakafwerkingen; afwerkingen, vlakke dakafwerkingen</t>
  </si>
  <si>
    <t>47.12</t>
  </si>
  <si>
    <t>dakafwerkingen; afwerkingen, hellende dakafwerkingen</t>
  </si>
  <si>
    <t>47.13</t>
  </si>
  <si>
    <t>dakafwerkingen; afwerkingen, luifelafwerkingen</t>
  </si>
  <si>
    <t>47.14</t>
  </si>
  <si>
    <t>dakafwerkingen; afwerkingen, overkappingsafwerkingen</t>
  </si>
  <si>
    <t>47.15</t>
  </si>
  <si>
    <t>dakafwerkingen; afwerkingen, beloopbare dakafwerkingen</t>
  </si>
  <si>
    <t>47.16</t>
  </si>
  <si>
    <t>dakafwerkingen; afwerkingen, berijdbare dakafwerkingen</t>
  </si>
  <si>
    <t>47.2</t>
  </si>
  <si>
    <t>dakafwerkingen; bekledingen</t>
  </si>
  <si>
    <t>47.20</t>
  </si>
  <si>
    <t>dakafwerkingen; bekledingen, algemeen (verzamelniveau)</t>
  </si>
  <si>
    <t>47.21</t>
  </si>
  <si>
    <t>dakafwerkingen; bekledingen, vlakke dak bekledingen</t>
  </si>
  <si>
    <t>47.22</t>
  </si>
  <si>
    <t>dakafwerkingen; bekledingen, hellende dak bekledingen</t>
  </si>
  <si>
    <t>47.23</t>
  </si>
  <si>
    <t>dakafwerkingen; bekledingen, luifel bekledingen</t>
  </si>
  <si>
    <t>47.24</t>
  </si>
  <si>
    <t>dakafwerkingen; bekledingen, overkapping bekledingen</t>
  </si>
  <si>
    <t>47.25</t>
  </si>
  <si>
    <t>dakafwerkingen; bekledingen, beloopbare dak bekledingen</t>
  </si>
  <si>
    <t>47.26</t>
  </si>
  <si>
    <t xml:space="preserve">dakafwerkingen; bekledingen, berijdbare dak  bekledingen</t>
  </si>
  <si>
    <t>48</t>
  </si>
  <si>
    <t>Finish packages</t>
  </si>
  <si>
    <t>48.0</t>
  </si>
  <si>
    <t>afwerkingspakketten; algemeen</t>
  </si>
  <si>
    <t>48.1</t>
  </si>
  <si>
    <t>afwerkingspakketten</t>
  </si>
  <si>
    <t>48.10</t>
  </si>
  <si>
    <t>afwerkingspakketten; algemeen (verzamelniveau)</t>
  </si>
  <si>
    <t>48.11</t>
  </si>
  <si>
    <t>afwerkingspakketten; naadloze afwerkingen</t>
  </si>
  <si>
    <t>48.12</t>
  </si>
  <si>
    <t>afwerkingspakketten; overige afwerkingen</t>
  </si>
  <si>
    <t>49</t>
  </si>
  <si>
    <t>5-</t>
  </si>
  <si>
    <t>SERVICES, MAINLY MECHANICAL</t>
  </si>
  <si>
    <t>50</t>
  </si>
  <si>
    <t>51</t>
  </si>
  <si>
    <t>Heat generation</t>
  </si>
  <si>
    <t>51.0</t>
  </si>
  <si>
    <t>warmte-opwekking; algemeen</t>
  </si>
  <si>
    <t>51.1</t>
  </si>
  <si>
    <t>warmte-opwekking; lokaal</t>
  </si>
  <si>
    <t>51.10</t>
  </si>
  <si>
    <t>warmte-opwekking; lokaal, algemeen (verzamelniveau)</t>
  </si>
  <si>
    <t>51.11</t>
  </si>
  <si>
    <t>warmte-opwekking; lokaal, gasvormige brandstoffen</t>
  </si>
  <si>
    <t>51.12</t>
  </si>
  <si>
    <t>warmte-opwekking; lokaal, vloeibare brandstoffen</t>
  </si>
  <si>
    <t>51.13</t>
  </si>
  <si>
    <t>warmte-opwekking; lokaal, vaste brandstoffen</t>
  </si>
  <si>
    <t>51.14</t>
  </si>
  <si>
    <t>warmte-opwekking; lokaal, schoorstenen/kanalen (niet bouwkundig)</t>
  </si>
  <si>
    <t>51.16</t>
  </si>
  <si>
    <t>warmte-opwekking; lokaal, gecombineerde tapwaterverwarming</t>
  </si>
  <si>
    <t>51.19</t>
  </si>
  <si>
    <t>warmte-opwekking; lokaal, brandstoffenopslag</t>
  </si>
  <si>
    <t>51.2</t>
  </si>
  <si>
    <t>warmte-opwekking; centraal</t>
  </si>
  <si>
    <t>51.20</t>
  </si>
  <si>
    <t>warmte-opwekking; centraal, algemeen (verzamelniveau)</t>
  </si>
  <si>
    <t>51.21</t>
  </si>
  <si>
    <t>warmte-opwekking; centraal, gasvormige brandstoffen</t>
  </si>
  <si>
    <t>51.22</t>
  </si>
  <si>
    <t>warmte-opwekking; centraal, vloeibare brandstoffen</t>
  </si>
  <si>
    <t>51.23</t>
  </si>
  <si>
    <t>warmte-opwekking; centraal, vaste brandstoffen</t>
  </si>
  <si>
    <t>51.24</t>
  </si>
  <si>
    <t>warmte-opwekking; centraal, schoorstenen/kanalen (niet bouwkundig)</t>
  </si>
  <si>
    <t>51.26</t>
  </si>
  <si>
    <t>warmte-opwekking; centraal, gecombineerde tapwaterverwarming</t>
  </si>
  <si>
    <t>51.29</t>
  </si>
  <si>
    <t>warmte-opwekking; centraal, brandstoffenopslag</t>
  </si>
  <si>
    <t>51.3</t>
  </si>
  <si>
    <t>warmte-opwekking; toegeleverde warmte</t>
  </si>
  <si>
    <t>51.30</t>
  </si>
  <si>
    <t>warmte-opwekking; toegeleverde warmte, algemeen (verzamelniveau)</t>
  </si>
  <si>
    <t>51.31</t>
  </si>
  <si>
    <t>warmte-opwekking; toegeleverde warmte, water tot 140° C.</t>
  </si>
  <si>
    <t>51.32</t>
  </si>
  <si>
    <t>warmte-opwekking; toegeleverde warmte, water boven 140° C.</t>
  </si>
  <si>
    <t>51.33</t>
  </si>
  <si>
    <t>warmte-opwekking; toegeleverde warmte, stoom</t>
  </si>
  <si>
    <t>51.36</t>
  </si>
  <si>
    <t>warmte-opwekking; toegeleverde warmte, gecombineerde tapwaterverwarming</t>
  </si>
  <si>
    <t>51.4</t>
  </si>
  <si>
    <t>warmte-opwekking; warmte-krachtkoppeling</t>
  </si>
  <si>
    <t>51.40</t>
  </si>
  <si>
    <t>warmte-opwekking; warmte-krachtkoppeling, algemeen (verzamelniveau)</t>
  </si>
  <si>
    <t>51.41</t>
  </si>
  <si>
    <t>warmte-opwekking; warmte-krachtkoppeling, total-energy</t>
  </si>
  <si>
    <t>51.44</t>
  </si>
  <si>
    <t>warmte-opwekking; warmte-krachtkoppeling, schoorstenen/kanalen (niet bouwkundig)</t>
  </si>
  <si>
    <t>51.46</t>
  </si>
  <si>
    <t>warmte-opwekking; warmte-krachtkoppeling, gecombineerde tapwater verwarming</t>
  </si>
  <si>
    <t>51.49</t>
  </si>
  <si>
    <t>warmte-opwekking; warmte-krachtkoppeling, brandstoffenopslag</t>
  </si>
  <si>
    <t>51.5</t>
  </si>
  <si>
    <t>warmte-opwekking; bijzonder</t>
  </si>
  <si>
    <t>51.50</t>
  </si>
  <si>
    <t>warmte-opwekking; bijzonder, algemeen (verzamelniveau)</t>
  </si>
  <si>
    <t>51.51</t>
  </si>
  <si>
    <t>warmte-opwekking; bijzonder, warmtepomp</t>
  </si>
  <si>
    <t>51.52</t>
  </si>
  <si>
    <t>warmte-opwekking; bijzonder, zonnecollectoren</t>
  </si>
  <si>
    <t>51.53</t>
  </si>
  <si>
    <t>warmte-opwekking; bijzonder, accumulatie</t>
  </si>
  <si>
    <t>51.54</t>
  </si>
  <si>
    <t>warmte-opwekking; bijzonder, aardwarmte</t>
  </si>
  <si>
    <t>51.55</t>
  </si>
  <si>
    <t>warmte-opwekking; bijzonder, kernenergie</t>
  </si>
  <si>
    <t>52</t>
  </si>
  <si>
    <t>Drainage</t>
  </si>
  <si>
    <t>52.0</t>
  </si>
  <si>
    <t>afvoeren; algemeen</t>
  </si>
  <si>
    <t>52.1</t>
  </si>
  <si>
    <t>afvoeren; regenwater</t>
  </si>
  <si>
    <t>52.10</t>
  </si>
  <si>
    <t>afvoeren; regenwater, algemeen (verzamelniveau)</t>
  </si>
  <si>
    <t>52.11</t>
  </si>
  <si>
    <t>afvoeren; regenwater, afvoerinstallatie; in het gebouw</t>
  </si>
  <si>
    <t>52.12</t>
  </si>
  <si>
    <t>afvoeren; regenwater, afvoerinstallatie; buiten het gebouw</t>
  </si>
  <si>
    <t>52.16</t>
  </si>
  <si>
    <t>afvoeren; regenwater, pompsysteem</t>
  </si>
  <si>
    <t>52.2</t>
  </si>
  <si>
    <t>afvoeren; fecaliën</t>
  </si>
  <si>
    <t>52.20</t>
  </si>
  <si>
    <t>afvoeren; fecaliën, algemeen (verzamelniveau)</t>
  </si>
  <si>
    <t>52.21</t>
  </si>
  <si>
    <t>afvoeren; fecaliën, standaardsysteem</t>
  </si>
  <si>
    <t>52.22</t>
  </si>
  <si>
    <t>afvoeren; fecaliën, vacuümsysteem</t>
  </si>
  <si>
    <t>52.23</t>
  </si>
  <si>
    <t>afvoeren; fecaliën, overdruksysteem</t>
  </si>
  <si>
    <t>52.26</t>
  </si>
  <si>
    <t>afvoeren; fecaliën, pompsysteem</t>
  </si>
  <si>
    <t>52.3</t>
  </si>
  <si>
    <t>afvoeren; afvalwater</t>
  </si>
  <si>
    <t>52.30</t>
  </si>
  <si>
    <t>afvoeren; afvalwater, algemeen (verzamelniveau)</t>
  </si>
  <si>
    <t>52.31</t>
  </si>
  <si>
    <t>afvoeren; afvalwater, huishoudelijk afval</t>
  </si>
  <si>
    <t>52.32</t>
  </si>
  <si>
    <t>afvoeren; afvalwater, bedrijfsafval</t>
  </si>
  <si>
    <t>52.36</t>
  </si>
  <si>
    <t>afvoeren; afvalwater, pompsysteem</t>
  </si>
  <si>
    <t>52.4</t>
  </si>
  <si>
    <t>afvoeren; gecombineerd</t>
  </si>
  <si>
    <t>52.40</t>
  </si>
  <si>
    <t>afvoeren; gecombineerd, algemeen (verzamelniveau)</t>
  </si>
  <si>
    <t>52.41</t>
  </si>
  <si>
    <t>afvoeren; gecombineerd, geïntegreerd systeem</t>
  </si>
  <si>
    <t>52.46</t>
  </si>
  <si>
    <t>afvoeren; gecombineerd, pompsysteem</t>
  </si>
  <si>
    <t>52.5</t>
  </si>
  <si>
    <t>afvoeren; speciaal</t>
  </si>
  <si>
    <t>52.50</t>
  </si>
  <si>
    <t>afvoeren; speciaal, algemeen (verzamelniveau)</t>
  </si>
  <si>
    <t>52.51</t>
  </si>
  <si>
    <t>afvoeren; speciaal, chemisch verontreinigd afvalwater</t>
  </si>
  <si>
    <t>52.52</t>
  </si>
  <si>
    <t>afvoeren; speciaal, biologisch besmet afvalwater</t>
  </si>
  <si>
    <t>52.53</t>
  </si>
  <si>
    <t>afvoeren; speciaal, radioactief besmet afvalwater</t>
  </si>
  <si>
    <t>52.56</t>
  </si>
  <si>
    <t>afvoeren; speciaal, pompsysteem</t>
  </si>
  <si>
    <t>52.6</t>
  </si>
  <si>
    <t>afvoeren; vast vuil</t>
  </si>
  <si>
    <t>52.60</t>
  </si>
  <si>
    <t>afvoeren; vast vuil, algemeen (verzamelniveau)</t>
  </si>
  <si>
    <t>52.61</t>
  </si>
  <si>
    <t>afvoeren; vast vuil, stortkokers</t>
  </si>
  <si>
    <t>52.62</t>
  </si>
  <si>
    <t>afvoeren; vast vuil, vacuümsysteem</t>
  </si>
  <si>
    <t>52.63</t>
  </si>
  <si>
    <t>afvoeren; vast vuil, persluchtsysteem</t>
  </si>
  <si>
    <t>52.64</t>
  </si>
  <si>
    <t>afvoeren; vast vuil, verdichtingsysteem</t>
  </si>
  <si>
    <t>52.65</t>
  </si>
  <si>
    <t>afvoeren; vast vuil, verbrandingsysteem</t>
  </si>
  <si>
    <t>53</t>
  </si>
  <si>
    <t>Water</t>
  </si>
  <si>
    <t>53.0</t>
  </si>
  <si>
    <t>water; algemeen</t>
  </si>
  <si>
    <t>53.1</t>
  </si>
  <si>
    <t>water; drinkwater</t>
  </si>
  <si>
    <t>53.10</t>
  </si>
  <si>
    <t>water; drinkwater, algemeen (verzamelniveau)</t>
  </si>
  <si>
    <t>53.11</t>
  </si>
  <si>
    <t>water; drinkwater, netaansluiting</t>
  </si>
  <si>
    <t>53.12</t>
  </si>
  <si>
    <t>water; drinkwater, bronaansluiting</t>
  </si>
  <si>
    <t>53.13</t>
  </si>
  <si>
    <t>water; drinkwater, reinwaterkelderaansluiting</t>
  </si>
  <si>
    <t>53.14</t>
  </si>
  <si>
    <t>water; drinkwater, drukverhoging</t>
  </si>
  <si>
    <t>53.19</t>
  </si>
  <si>
    <t>water; drinkwater, opslagtanks</t>
  </si>
  <si>
    <t>53.2</t>
  </si>
  <si>
    <t>water; verwarmd tapwater</t>
  </si>
  <si>
    <t>53.20</t>
  </si>
  <si>
    <t>water; verwarmd tapwater, algemeen (verzamelniveau)</t>
  </si>
  <si>
    <t>53.21</t>
  </si>
  <si>
    <t>water; verwarmd tapwater, direct verwarmd met voorraad</t>
  </si>
  <si>
    <t>53.22</t>
  </si>
  <si>
    <t>water; verwarmd tapwater, indirect verwarmd met voorraad</t>
  </si>
  <si>
    <t>53.23</t>
  </si>
  <si>
    <t>water; verwarmd tapwater, doorstroom; direct verwarmd</t>
  </si>
  <si>
    <t>53.24</t>
  </si>
  <si>
    <t>water; verwarmd tapwater, doorstroom; indirect verwarmd</t>
  </si>
  <si>
    <t>53.3</t>
  </si>
  <si>
    <t>water; bedrijfswater</t>
  </si>
  <si>
    <t>53.30</t>
  </si>
  <si>
    <t>water; bedrijfswater, algemeen (verzamelniveau)</t>
  </si>
  <si>
    <t>53.31</t>
  </si>
  <si>
    <t>water; bedrijfswater, onthard-watersysteem</t>
  </si>
  <si>
    <t>53.32</t>
  </si>
  <si>
    <t>water; bedrijfswater, demi-watersysteem</t>
  </si>
  <si>
    <t>53.33</t>
  </si>
  <si>
    <t>water; bedrijfswater, gedistilleerd-watersysteem</t>
  </si>
  <si>
    <t>53.34</t>
  </si>
  <si>
    <t>water; bedrijfswater, zwembad-watersysteem</t>
  </si>
  <si>
    <t>53.4</t>
  </si>
  <si>
    <t>water; gebruiksstoom en condens</t>
  </si>
  <si>
    <t>53.40</t>
  </si>
  <si>
    <t>water; gebruiksstoom en condens, algemeen (verzamelniveau)</t>
  </si>
  <si>
    <t>53.41</t>
  </si>
  <si>
    <t>water; gebruiksstoom en condens, lage-druk stoomsysteem</t>
  </si>
  <si>
    <t>53.42</t>
  </si>
  <si>
    <t>water; gebruiksstoom en condens, hoge-druk stoomsysteem</t>
  </si>
  <si>
    <t>53.44</t>
  </si>
  <si>
    <t>water; gebruiksstoom en condens, condens verzamelsysteem</t>
  </si>
  <si>
    <t>53.5</t>
  </si>
  <si>
    <t>water; waterbehandeling</t>
  </si>
  <si>
    <t>53.50</t>
  </si>
  <si>
    <t>water; waterbehandeling, algemeen (verzamelniveau)</t>
  </si>
  <si>
    <t>53.51</t>
  </si>
  <si>
    <t>water; waterbehandeling, filtratiesysteem</t>
  </si>
  <si>
    <t>53.52</t>
  </si>
  <si>
    <t>water; waterbehandeling, absorptiesysteem</t>
  </si>
  <si>
    <t>53.53</t>
  </si>
  <si>
    <t>water; waterbehandeling, ontgassingsysteem</t>
  </si>
  <si>
    <t>53.54</t>
  </si>
  <si>
    <t>water; waterbehandeling, destillatiesysteem</t>
  </si>
  <si>
    <t>54</t>
  </si>
  <si>
    <t>Gas</t>
  </si>
  <si>
    <t>54.0</t>
  </si>
  <si>
    <t>gassen; algemeen</t>
  </si>
  <si>
    <t>54.1</t>
  </si>
  <si>
    <t>gassen; brandstof</t>
  </si>
  <si>
    <t>54.10</t>
  </si>
  <si>
    <t>gassen; brandstof, algemeen (verzamelniveau)</t>
  </si>
  <si>
    <t>54.11</t>
  </si>
  <si>
    <t>gassen; brandstof, aardgasvoorziening</t>
  </si>
  <si>
    <t>54.12</t>
  </si>
  <si>
    <t>gassen; brandstof, butaanvoorziening</t>
  </si>
  <si>
    <t>54.13</t>
  </si>
  <si>
    <t>gassen; brandstof, propaanvoorziening</t>
  </si>
  <si>
    <t>54.14</t>
  </si>
  <si>
    <t>gassen; brandstof, LPG-voorziening</t>
  </si>
  <si>
    <t>54.2</t>
  </si>
  <si>
    <t>gassen; perslucht en vacuüm</t>
  </si>
  <si>
    <t>54.20</t>
  </si>
  <si>
    <t>gassen; perslucht en vacuüm, algemeen (verzamelniveau)</t>
  </si>
  <si>
    <t>54.21</t>
  </si>
  <si>
    <t>gassen; perslucht en vacuüm, persluchtvoorziening</t>
  </si>
  <si>
    <t>54.22</t>
  </si>
  <si>
    <t>gassen; perslucht en vacuüm, vacuümvoorziening</t>
  </si>
  <si>
    <t>54.3</t>
  </si>
  <si>
    <t>gassen; medisch</t>
  </si>
  <si>
    <t>54.30</t>
  </si>
  <si>
    <t>gassen; medisch, algemeen (verzamelniveau)</t>
  </si>
  <si>
    <t>54.31</t>
  </si>
  <si>
    <t>gassen; medisch, zuurstofvoorziening</t>
  </si>
  <si>
    <t>54.32</t>
  </si>
  <si>
    <t>gassen; medisch, carbogeenvoorziening</t>
  </si>
  <si>
    <t>54.33</t>
  </si>
  <si>
    <t>gassen; medisch, lachgasvoorziening</t>
  </si>
  <si>
    <t>54.34</t>
  </si>
  <si>
    <t>gassen; medisch, koolzuurvoorziening</t>
  </si>
  <si>
    <t>54.35</t>
  </si>
  <si>
    <t>gassen; medisch, medische luchtvoorziening</t>
  </si>
  <si>
    <t>54.4</t>
  </si>
  <si>
    <t>gassen; technisch</t>
  </si>
  <si>
    <t>54.40</t>
  </si>
  <si>
    <t>gassen; technisch, algemeen (verzamelniveau)</t>
  </si>
  <si>
    <t>54.41</t>
  </si>
  <si>
    <t>gassen; technisch, stikstofvoorziening</t>
  </si>
  <si>
    <t>54.42</t>
  </si>
  <si>
    <t>gassen; technisch, waterstofvoorziening</t>
  </si>
  <si>
    <t>54.43</t>
  </si>
  <si>
    <t>gassen; technisch, argonvoorziening</t>
  </si>
  <si>
    <t>54.44</t>
  </si>
  <si>
    <t>gassen; technisch, heliumvoorziening</t>
  </si>
  <si>
    <t>54.45</t>
  </si>
  <si>
    <t>gassen; technisch, acetyleenvoorziening</t>
  </si>
  <si>
    <t>54.46</t>
  </si>
  <si>
    <t>gassen; technisch, propaanvoorziening</t>
  </si>
  <si>
    <t>54.47</t>
  </si>
  <si>
    <t>gassen; technisch, koolzuurvoorziening</t>
  </si>
  <si>
    <t>54.5</t>
  </si>
  <si>
    <t>gassen; bijzonder</t>
  </si>
  <si>
    <t>54.50</t>
  </si>
  <si>
    <t>gassen; bijzonder, algemeen (verzamelniveau)</t>
  </si>
  <si>
    <t>54.51</t>
  </si>
  <si>
    <t>gassen; bijzonder, voorziening; zuivere gassen</t>
  </si>
  <si>
    <t>54.52</t>
  </si>
  <si>
    <t>gassen; bijzonder, voorziening; menggassen</t>
  </si>
  <si>
    <t>55</t>
  </si>
  <si>
    <t>Cold generation and distribution</t>
  </si>
  <si>
    <t>55.0</t>
  </si>
  <si>
    <t>koude-opwekking; algemeen</t>
  </si>
  <si>
    <t>55.1</t>
  </si>
  <si>
    <t>koude-opwekking; lokaal</t>
  </si>
  <si>
    <t>55.10</t>
  </si>
  <si>
    <t>koude-opwekking; lokaal, algemeen (verzamelniveau)</t>
  </si>
  <si>
    <t>55.11</t>
  </si>
  <si>
    <t>koude-opwekking; lokaal, raamkoelers</t>
  </si>
  <si>
    <t>55.12</t>
  </si>
  <si>
    <t>koude-opwekking; lokaal, splitsystemen</t>
  </si>
  <si>
    <t>55.13</t>
  </si>
  <si>
    <t>koude-opwekking; lokaal, compactsystemen</t>
  </si>
  <si>
    <t>55.2</t>
  </si>
  <si>
    <t>koude-opwekking; centraal</t>
  </si>
  <si>
    <t>55.20</t>
  </si>
  <si>
    <t>koude-opwekking; centraal, algemeen (verzamelniveau)</t>
  </si>
  <si>
    <t>55.21</t>
  </si>
  <si>
    <t>koude-opwekking; centraal, compressorensystemen</t>
  </si>
  <si>
    <t>55.22</t>
  </si>
  <si>
    <t>koude-opwekking; centraal, absorptiesystemen</t>
  </si>
  <si>
    <t>55.23</t>
  </si>
  <si>
    <t>koude-opwekking; centraal, grondwatersystemen</t>
  </si>
  <si>
    <t>55.24</t>
  </si>
  <si>
    <t>koude-opwekking; centraal, oppervlaktewatersystemen</t>
  </si>
  <si>
    <t>55.3</t>
  </si>
  <si>
    <t>koude-opwekking; distributie</t>
  </si>
  <si>
    <t>55.30</t>
  </si>
  <si>
    <t>koude-opwekking; distributie, algemeen (verzamelniveau)</t>
  </si>
  <si>
    <t>55.31</t>
  </si>
  <si>
    <t>koude-opwekking; distributie, distributiesystemen</t>
  </si>
  <si>
    <t>56</t>
  </si>
  <si>
    <t>Heat distribution</t>
  </si>
  <si>
    <t>56.0</t>
  </si>
  <si>
    <t>warmtedistributie; algemeen</t>
  </si>
  <si>
    <t>56.1</t>
  </si>
  <si>
    <t>warmtedistributie; water</t>
  </si>
  <si>
    <t>56.10</t>
  </si>
  <si>
    <t>warmtedistributie; water, algemeen (verzamelniveau)</t>
  </si>
  <si>
    <t>56.11</t>
  </si>
  <si>
    <t>warmtedistributie; water, radiatorsystemen</t>
  </si>
  <si>
    <t>56.12</t>
  </si>
  <si>
    <t>warmtedistributie; water, convectorsystemen</t>
  </si>
  <si>
    <t>56.13</t>
  </si>
  <si>
    <t>warmtedistributie; water, vloerverwarmingssystemen</t>
  </si>
  <si>
    <t>56.2</t>
  </si>
  <si>
    <t>warmtedistributie; stoom</t>
  </si>
  <si>
    <t>56.20</t>
  </si>
  <si>
    <t>warmtedistributie; stoom, algemeen (verzamelniveau)</t>
  </si>
  <si>
    <t>56.21</t>
  </si>
  <si>
    <t>warmtedistributie; stoom, radiatorsystemen</t>
  </si>
  <si>
    <t>56.22</t>
  </si>
  <si>
    <t>warmtedistributie; stoom, convectorsystemen</t>
  </si>
  <si>
    <t>56.24</t>
  </si>
  <si>
    <t>warmtedistributie; stoom, stralingspanelen</t>
  </si>
  <si>
    <t>56.3</t>
  </si>
  <si>
    <t>warmtedistributie; lucht</t>
  </si>
  <si>
    <t>56.30</t>
  </si>
  <si>
    <t>warmtedistributie; lucht, algemeen (verzamelniveau)</t>
  </si>
  <si>
    <t>56.31</t>
  </si>
  <si>
    <t>warmtedistributie; lucht, direct distributiesysteem</t>
  </si>
  <si>
    <t>56.32</t>
  </si>
  <si>
    <t>warmtedistributie; lucht, systeem met stralingsoverdracht</t>
  </si>
  <si>
    <t>56.4</t>
  </si>
  <si>
    <t>warmtedistributie; bijzonder</t>
  </si>
  <si>
    <t>56.40</t>
  </si>
  <si>
    <t>warmtedistributie; bijzonder, algemeen (verzamelniveau)</t>
  </si>
  <si>
    <t>56.41</t>
  </si>
  <si>
    <t>warmtedistributie; bijzonder, zonnewarmtesystemen</t>
  </si>
  <si>
    <t>56.42</t>
  </si>
  <si>
    <t>warmtedistributie; bijzonder, aardwarmtesystemen</t>
  </si>
  <si>
    <t>56.43</t>
  </si>
  <si>
    <t>warmtedistributie; bijzonder, centraal</t>
  </si>
  <si>
    <t>57</t>
  </si>
  <si>
    <t>Air treatment</t>
  </si>
  <si>
    <t>57.0</t>
  </si>
  <si>
    <t>luchtbehandeling; algemeen</t>
  </si>
  <si>
    <t>57.1</t>
  </si>
  <si>
    <t>luchtbehandeling; natuurlijke ventilatie</t>
  </si>
  <si>
    <t>57.10</t>
  </si>
  <si>
    <t>luchtbehandeling; natuurlijke ventilatie, algemeen (verzamelniveau)</t>
  </si>
  <si>
    <t>57.11</t>
  </si>
  <si>
    <t>luchtbehandeling; natuurlijke ventilatie, voorzieningen; regelbaar</t>
  </si>
  <si>
    <t>57.12</t>
  </si>
  <si>
    <t>luchtbehandeling; natuurlijke ventilatie, voorzieningen; niet regelbaar</t>
  </si>
  <si>
    <t>57.2</t>
  </si>
  <si>
    <t>luchtbehandeling; lokale mechanische afzuiging</t>
  </si>
  <si>
    <t>57.20</t>
  </si>
  <si>
    <t>luchtbehandeling; lokale mechanische afzuiging, algemeen (verzamelniveau)</t>
  </si>
  <si>
    <t>57.21</t>
  </si>
  <si>
    <t>luchtbehandeling; lokale mechanische afzuiging, afzuiginstallatie</t>
  </si>
  <si>
    <t>57.3</t>
  </si>
  <si>
    <t>luchtbehandeling; centrale mechanische afzuiging</t>
  </si>
  <si>
    <t>57.30</t>
  </si>
  <si>
    <t>luchtbehandeling; centrale mechanische afzuiging, algemeen (verzamelniveau)</t>
  </si>
  <si>
    <t>57.31</t>
  </si>
  <si>
    <t>luchtbehandeling; centrale mechanische afzuiging, afzuiginstallatie</t>
  </si>
  <si>
    <t>57.4</t>
  </si>
  <si>
    <t>luchtbehandeling; lokale mechanische ventilatie</t>
  </si>
  <si>
    <t>57.40</t>
  </si>
  <si>
    <t>luchtbehandeling; lokale mechanische ventilatie, algemeen (verzamelniveau)</t>
  </si>
  <si>
    <t>57.41</t>
  </si>
  <si>
    <t>luchtbehandeling; lokale mechanische ventilatie, ventilatie-installatie</t>
  </si>
  <si>
    <t>57.5</t>
  </si>
  <si>
    <t>luchtbehandeling; centrale mechanische ventilatie</t>
  </si>
  <si>
    <t>57.50</t>
  </si>
  <si>
    <t>luchtbehandeling; centrale mechanische ventilatie, algemeen (verzamelniveau)</t>
  </si>
  <si>
    <t>57.51</t>
  </si>
  <si>
    <t>luchtbehandeling; centrale mechanische ventilatie, ventilatie-installatie</t>
  </si>
  <si>
    <t>57.52</t>
  </si>
  <si>
    <t>luchtbehandeling; centrale mechanische ventilatie, ventilatie-inst. met warmteterugwinning</t>
  </si>
  <si>
    <t>57.6</t>
  </si>
  <si>
    <t>luchtbehandeling; lokaal</t>
  </si>
  <si>
    <t>57.60</t>
  </si>
  <si>
    <t>luchtbehandeling; lokaal, algemeen (verzamelniveau)</t>
  </si>
  <si>
    <t>57.61</t>
  </si>
  <si>
    <t>luchtbehandeling; lokaal, luchtbehandelingsinstallatie</t>
  </si>
  <si>
    <t>57.7</t>
  </si>
  <si>
    <t>luchtbehandeling; centraal</t>
  </si>
  <si>
    <t>57.70</t>
  </si>
  <si>
    <t>luchtbehandeling; centraal, algemeen (verzamelniveau)</t>
  </si>
  <si>
    <t>57.71</t>
  </si>
  <si>
    <t>luchtbehandeling; centraal, luchtbehandelingsinstallatie</t>
  </si>
  <si>
    <t>58</t>
  </si>
  <si>
    <t>Monitoring climate and sanitary</t>
  </si>
  <si>
    <t>58.0</t>
  </si>
  <si>
    <t>regeling klimaat en sanitair; algemeen</t>
  </si>
  <si>
    <t>58.1</t>
  </si>
  <si>
    <t>regeling klimaat en sanitair; specifieke regelingen</t>
  </si>
  <si>
    <t>58.10</t>
  </si>
  <si>
    <t>regeling klimaat en sanitair; specifieke regelingen, algemeen (verzamelniveau)</t>
  </si>
  <si>
    <t>58.11</t>
  </si>
  <si>
    <t>regeling klimaat en sanitair; specifieke regelingen, specifieke regeling</t>
  </si>
  <si>
    <t>58.12</t>
  </si>
  <si>
    <t>regeling klimaat en sanitair; specifieke regelingen, gecombineerde regeling</t>
  </si>
  <si>
    <t>58.2</t>
  </si>
  <si>
    <t>regeling klimaat en sanitair; centrale melding, meting en sturing</t>
  </si>
  <si>
    <t>58.20</t>
  </si>
  <si>
    <t>regeling klimaat en sanitair; centrale melding, meting en sturing, algemeen (verzamelniveau)</t>
  </si>
  <si>
    <t>58.21</t>
  </si>
  <si>
    <t>regeling klimaat en sanitair; centrale melding, meting en sturing, specifieke regeling</t>
  </si>
  <si>
    <t>58.22</t>
  </si>
  <si>
    <t>regeling klimaat en sanitair; centrale melding, meting en sturing, gecombineerde regeling</t>
  </si>
  <si>
    <t>59</t>
  </si>
  <si>
    <t>6-</t>
  </si>
  <si>
    <t>SERVICES, MAINLY ELECTRICAL</t>
  </si>
  <si>
    <t>60</t>
  </si>
  <si>
    <t>61</t>
  </si>
  <si>
    <t>Electrical supply</t>
  </si>
  <si>
    <t>61.0</t>
  </si>
  <si>
    <t>centrale elektrotechnische voorzieningen; algemeen</t>
  </si>
  <si>
    <t>61.1</t>
  </si>
  <si>
    <t>centrale elektrotechnische voorzieningen; energie, noodstroom</t>
  </si>
  <si>
    <t>61.10</t>
  </si>
  <si>
    <t>centrale elektrotechnische voorz.; energie, noodstroom, algemeen (verzamelniveau)</t>
  </si>
  <si>
    <t>61.11</t>
  </si>
  <si>
    <t>centrale elektrotechnische voorz.; energie, noodstroom, eigen energieopwekking</t>
  </si>
  <si>
    <t>61.2</t>
  </si>
  <si>
    <t>centrale elektrotechnische voorzieningen; aarding</t>
  </si>
  <si>
    <t>61.20</t>
  </si>
  <si>
    <t>centrale elektrotechnische voorz.; aarding, algemeen (verzamelniveau)</t>
  </si>
  <si>
    <t>61.21</t>
  </si>
  <si>
    <t>centrale elektrotechnische voorz.; aarding, veiligheidsaarding</t>
  </si>
  <si>
    <t>61.22</t>
  </si>
  <si>
    <t>centrale elektrotechnische voorz.; aarding, medische aarding</t>
  </si>
  <si>
    <t>61.23</t>
  </si>
  <si>
    <t>centrale elektrotechnische voorz.; aarding, speciale aarding</t>
  </si>
  <si>
    <t>61.24</t>
  </si>
  <si>
    <t>centrale elektrotechnische voorz.; aarding, statische elektriciteit</t>
  </si>
  <si>
    <t>61.25</t>
  </si>
  <si>
    <t>centrale elektrotechnische voorz.; aarding, bliksemafleiding</t>
  </si>
  <si>
    <t>61.26</t>
  </si>
  <si>
    <t>centrale elektrotechnische voorz.; aarding, potentiaalvereffening</t>
  </si>
  <si>
    <t>61.3</t>
  </si>
  <si>
    <t>centrale elektrotechnische voorzieningen; kanalisatie</t>
  </si>
  <si>
    <t>61.30</t>
  </si>
  <si>
    <t>centrale elektrotechnische voorz.; kanalisatie, algemeen (verzamelniveau)</t>
  </si>
  <si>
    <t>61.31</t>
  </si>
  <si>
    <t>centrale elektrotechnische voorz.; kanalisatie, t.b.v. installaties voor hoge spanning</t>
  </si>
  <si>
    <t>61.32</t>
  </si>
  <si>
    <t>centrale elektrotechnische voorz.; kanalisatie, t.b.v. installaties voor lage spanning</t>
  </si>
  <si>
    <t>61.33</t>
  </si>
  <si>
    <t>centrale elektrotechnische voorz.; kanalisatie, t.b.v. installaties voor communicatie of beveiliging</t>
  </si>
  <si>
    <t>61.4</t>
  </si>
  <si>
    <t>centrale elektrotechnische voorzieningen; energie, hoogspanning</t>
  </si>
  <si>
    <t>61.40</t>
  </si>
  <si>
    <t>centrale elektrotechnische voorz.; energie, hoogspanning, algemeen</t>
  </si>
  <si>
    <t>61.41</t>
  </si>
  <si>
    <t>centrale elektrotechnische voorz.; energie, hoogspanning, 1 kV en hoger</t>
  </si>
  <si>
    <t>61.5</t>
  </si>
  <si>
    <t>centrale elektrotechnische voorzieningen; energie, laagspanning</t>
  </si>
  <si>
    <t>61.50</t>
  </si>
  <si>
    <t>centrale elektrotechnische voorz.; energie, laagspanning, algemeen</t>
  </si>
  <si>
    <t>61.51</t>
  </si>
  <si>
    <t>centrale elektrotechnische voorz.; energie, laagspanning, lager dan 1 Kv en hoger dan 100 V</t>
  </si>
  <si>
    <t>61.6</t>
  </si>
  <si>
    <t>centrale elektrotechnische voorzieningen; energie, zeer lage spanning</t>
  </si>
  <si>
    <t>61.60</t>
  </si>
  <si>
    <t>centrale elektrotechnische voorz.; energie, zeer lage spanning, algemeen</t>
  </si>
  <si>
    <t>61.61</t>
  </si>
  <si>
    <t>centrale elektrotechnische voorz.; energie, zeer lage spanning, lager dan 100 V</t>
  </si>
  <si>
    <t>61.7</t>
  </si>
  <si>
    <t>centrale elektrotechnische voorzieningen; bliksemafleiding</t>
  </si>
  <si>
    <t>61.70</t>
  </si>
  <si>
    <t>centrale elektrotechnische voorz.; bliksemafleiding, algemeen</t>
  </si>
  <si>
    <t>61.71</t>
  </si>
  <si>
    <t>centrale elektrotechnische voorz.; bliksemafleiding</t>
  </si>
  <si>
    <t>62</t>
  </si>
  <si>
    <t>Power</t>
  </si>
  <si>
    <t>62.0</t>
  </si>
  <si>
    <t>krachtstroom; algemeen</t>
  </si>
  <si>
    <t>62.1</t>
  </si>
  <si>
    <t>krachtstroom; hoogspanning</t>
  </si>
  <si>
    <t>62.10</t>
  </si>
  <si>
    <t>krachtstroom; hoogspanning, algemeen (verzamelniveau)</t>
  </si>
  <si>
    <t>62.11</t>
  </si>
  <si>
    <t>krachtstroom; hoogspanning, 1 t/m 3 kV</t>
  </si>
  <si>
    <t>62.12</t>
  </si>
  <si>
    <t>krachtstroom; hoogspanning, boven 3 kV</t>
  </si>
  <si>
    <t>62.2</t>
  </si>
  <si>
    <t>krachtstroom; laagspanning, onbewaakt</t>
  </si>
  <si>
    <t>62.20</t>
  </si>
  <si>
    <t>krachtstroom; laagspanning, onbewaakt, algemeen (verzamelniveau)</t>
  </si>
  <si>
    <t>62.21</t>
  </si>
  <si>
    <t>krachtstroom; laagspanning, onbewaakt, 220/230 V - 380 V</t>
  </si>
  <si>
    <t>62.22</t>
  </si>
  <si>
    <t>krachtstroom; laagspanning, onbewaakt, 380 V - 660 V</t>
  </si>
  <si>
    <t>62.23</t>
  </si>
  <si>
    <t>krachtstroom; laagspanning, onbewaakt, 660 V - 1 kV</t>
  </si>
  <si>
    <t>62.3</t>
  </si>
  <si>
    <t>krachtstroom; laagspanning, bewaakt</t>
  </si>
  <si>
    <t>62.30</t>
  </si>
  <si>
    <t>krachtstroom; laagspanning, bewaakt, algemeen (verzamelniveau)</t>
  </si>
  <si>
    <t>62.31</t>
  </si>
  <si>
    <t>krachtstroom; laagspanning, bewaakt, 220/230 V - 380 V</t>
  </si>
  <si>
    <t>62.32</t>
  </si>
  <si>
    <t>krachtstroom; laagspanning, bewaakt, 380 V - 660 V</t>
  </si>
  <si>
    <t>62.33</t>
  </si>
  <si>
    <t>krachtstroom; laagspanning, bewaakt, 660 V - 1 kV</t>
  </si>
  <si>
    <t>62.4</t>
  </si>
  <si>
    <t>krachtstroom; laagspanning, gestabiliseerd</t>
  </si>
  <si>
    <t>62.40</t>
  </si>
  <si>
    <t>krachtstroom; laagspanning, gestabiliseerd, algemeen (verzamelniveau)</t>
  </si>
  <si>
    <t>62.41</t>
  </si>
  <si>
    <t>krachtstroom; laagspanning, gestabiliseerd, 220/230 V - 380 V</t>
  </si>
  <si>
    <t>62.42</t>
  </si>
  <si>
    <t>krachtstroom; laagspanning, gestabiliseerd, 380 V - 660 V</t>
  </si>
  <si>
    <t>62.43</t>
  </si>
  <si>
    <t>krachtstroom; laagspanning, gestabiliseerd, 660 V - 1 Kv</t>
  </si>
  <si>
    <t>62.5</t>
  </si>
  <si>
    <t>krachtstroom; laagspanning, gecompenseerd</t>
  </si>
  <si>
    <t>62.50</t>
  </si>
  <si>
    <t>krachtstroom; laagspanning, gecompenseerd, algemeen (verzamelniveau)</t>
  </si>
  <si>
    <t>62.51</t>
  </si>
  <si>
    <t>krachtstroom; laagspanning, gecompenseerd, 220/230 V - 380 V</t>
  </si>
  <si>
    <t>62.52</t>
  </si>
  <si>
    <t>krachtstroom; laagspanning, gecompenseerd, 380 V - 660 V</t>
  </si>
  <si>
    <t>62.53</t>
  </si>
  <si>
    <t>krachtstroom; laagspanning, gecompenseerd, 660 V - 1 kV</t>
  </si>
  <si>
    <t>63</t>
  </si>
  <si>
    <t>Lightning</t>
  </si>
  <si>
    <t>63.0</t>
  </si>
  <si>
    <t>verlichting; algemeen</t>
  </si>
  <si>
    <t>63.1</t>
  </si>
  <si>
    <t>verlichting; standaard, onbewaakt</t>
  </si>
  <si>
    <t>63.10</t>
  </si>
  <si>
    <t>verlichting; standaard, onbewaakt, algemeen (verzamelniveau)</t>
  </si>
  <si>
    <t>63.11</t>
  </si>
  <si>
    <t>verlichting; standaard, onbewaakt, 220/230 V</t>
  </si>
  <si>
    <t>63.12</t>
  </si>
  <si>
    <t>verlichting; standaard, onbewaakt, 115 V</t>
  </si>
  <si>
    <t>63.13</t>
  </si>
  <si>
    <t>verlichting; standaard, onbewaakt, 42 V</t>
  </si>
  <si>
    <t>63.14</t>
  </si>
  <si>
    <t>verlichting; standaard, onbewaakt, 24 V</t>
  </si>
  <si>
    <t>63.2</t>
  </si>
  <si>
    <t>verlichting; calamiteiten, decentraal</t>
  </si>
  <si>
    <t>63.20</t>
  </si>
  <si>
    <t>verlichting; calamiteiten, decentraal gevoed, algemeen (verzamelniveau)</t>
  </si>
  <si>
    <t>63.23</t>
  </si>
  <si>
    <t>verlichting; calamiteiten, decentraal gevoed, 42 V</t>
  </si>
  <si>
    <t>63.24</t>
  </si>
  <si>
    <t>verlichting; calamiteiten, decentraal gevoed, 24 V</t>
  </si>
  <si>
    <t>63.3</t>
  </si>
  <si>
    <t>verlichting; bijzonder, onbewaakt</t>
  </si>
  <si>
    <t>63.30</t>
  </si>
  <si>
    <t>verlichting; bijzonder, onbewaakt, algemeen (verzamelniveau)</t>
  </si>
  <si>
    <t>63.31</t>
  </si>
  <si>
    <t>verlichting; bijzonder, onbewaakt, 220/230 V</t>
  </si>
  <si>
    <t>63.32</t>
  </si>
  <si>
    <t>verlichting; bijzonder, onbewaakt, 115 V</t>
  </si>
  <si>
    <t>63.33</t>
  </si>
  <si>
    <t>verlichting; bijzonder, onbewaakt, 42 V</t>
  </si>
  <si>
    <t>63.34</t>
  </si>
  <si>
    <t>verlichting; bijzonder, onbewaakt, 24 V</t>
  </si>
  <si>
    <t>63.4</t>
  </si>
  <si>
    <t>verlichting; standaard, bewaakt</t>
  </si>
  <si>
    <t>63.40</t>
  </si>
  <si>
    <t>verlichting; standaard, bewaakt, algemeen (verzamelniveau)</t>
  </si>
  <si>
    <t>63.41</t>
  </si>
  <si>
    <t>verlichting; standaard, bewaakt, 220/230 V</t>
  </si>
  <si>
    <t>63.42</t>
  </si>
  <si>
    <t>verlichting; standaard, bewaakt, 115 V</t>
  </si>
  <si>
    <t>63.43</t>
  </si>
  <si>
    <t>verlichting; standaard, bewaakt, 42 V</t>
  </si>
  <si>
    <t>63.44</t>
  </si>
  <si>
    <t>verlichting; standaard, bewaakt, 24 V</t>
  </si>
  <si>
    <t>63.5</t>
  </si>
  <si>
    <t>verlichting; calamiteiten, centraal</t>
  </si>
  <si>
    <t>63.50</t>
  </si>
  <si>
    <t>verlichting; calamiteiten, centraal gevoed, algemeen (verzamelniveau)</t>
  </si>
  <si>
    <t>63.51</t>
  </si>
  <si>
    <t>verlichting; calamiteiten, centraal gevoed, 220/230 V</t>
  </si>
  <si>
    <t>63.52</t>
  </si>
  <si>
    <t>verlichting; calamiteiten, centraal gevoed, 115 V</t>
  </si>
  <si>
    <t>63.53</t>
  </si>
  <si>
    <t>verlichting; calamiteiten, centraal gevoed, 42 V</t>
  </si>
  <si>
    <t>63.54</t>
  </si>
  <si>
    <t>verlichting; calamiteiten, centraal gevoed, 24 V</t>
  </si>
  <si>
    <t>63.6</t>
  </si>
  <si>
    <t>verlichting; bijzonder, bewaakt</t>
  </si>
  <si>
    <t>63.60</t>
  </si>
  <si>
    <t>verlichting; bijzonder, bewaakt, algemeen (verzamelniveau)</t>
  </si>
  <si>
    <t>63.61</t>
  </si>
  <si>
    <t>verlichting; bijzonder, bewaakt, 220/230 V</t>
  </si>
  <si>
    <t>63.62</t>
  </si>
  <si>
    <t>verlichting; bijzonder, bewaakt, 115 V</t>
  </si>
  <si>
    <t>63.63</t>
  </si>
  <si>
    <t>verlichting; bijzonder, bewaakt, 42 V</t>
  </si>
  <si>
    <t>63.64</t>
  </si>
  <si>
    <t>verlichting; bijzonder, bewaakt, 24 V</t>
  </si>
  <si>
    <t>63.7</t>
  </si>
  <si>
    <t>verlichting; bijzonder, reclame</t>
  </si>
  <si>
    <t>63.70</t>
  </si>
  <si>
    <t>verlichting; bijzonder, reclame, algemeen (verzamelniveau)</t>
  </si>
  <si>
    <t>63.71</t>
  </si>
  <si>
    <t>verlichting; bijzonder, reclame, 220/230 V</t>
  </si>
  <si>
    <t>63.72</t>
  </si>
  <si>
    <t>verlichting; bijzonder, reclame, 115 V</t>
  </si>
  <si>
    <t>63.73</t>
  </si>
  <si>
    <t>verlichting; bijzonder, reclame, 42 V</t>
  </si>
  <si>
    <t>63.74</t>
  </si>
  <si>
    <t>verlichting; bijzonder, reclame, 24 V</t>
  </si>
  <si>
    <t>63.75</t>
  </si>
  <si>
    <t>verlichting; bijzonder, reclame, 1 kV en hoger</t>
  </si>
  <si>
    <t>64</t>
  </si>
  <si>
    <t>Communication</t>
  </si>
  <si>
    <t>64.0</t>
  </si>
  <si>
    <t>communicatie; algemeen</t>
  </si>
  <si>
    <t>64.1</t>
  </si>
  <si>
    <t>communicatie; signalen</t>
  </si>
  <si>
    <t>64.10</t>
  </si>
  <si>
    <t>communicatie; overdracht van signalen, algemeen (verzamelniveau)</t>
  </si>
  <si>
    <t>64.11</t>
  </si>
  <si>
    <t>communicatie; overdracht van signalen, algemene signaleringen</t>
  </si>
  <si>
    <t>64.12</t>
  </si>
  <si>
    <t>communicatie; overdracht van signalen, algemene personenoproep</t>
  </si>
  <si>
    <t>64.13</t>
  </si>
  <si>
    <t>communicatie; overdracht van signalen, tijdsignalering</t>
  </si>
  <si>
    <t>64.14</t>
  </si>
  <si>
    <t>communicatie; overdracht van signalen, aanwezigheid-/beletsignalering</t>
  </si>
  <si>
    <t>64.2</t>
  </si>
  <si>
    <t>communicatie; geluiden</t>
  </si>
  <si>
    <t>64.20</t>
  </si>
  <si>
    <t>communicatie; overdracht van geluid/spraak, algemeen (verzamelniveau)</t>
  </si>
  <si>
    <t>64.21</t>
  </si>
  <si>
    <t>communicatie; overdracht van geluid/spraak, telefoon</t>
  </si>
  <si>
    <t>64.22</t>
  </si>
  <si>
    <t>communicatie; overdracht van geluid/spraak, intercom</t>
  </si>
  <si>
    <t>64.23</t>
  </si>
  <si>
    <t>communicatie; overdracht van geluid/spraak, radio/mobilofoon</t>
  </si>
  <si>
    <t>64.24</t>
  </si>
  <si>
    <t>communicatie; overdracht van geluid/spraak, geluidsdistributie</t>
  </si>
  <si>
    <t>64.25</t>
  </si>
  <si>
    <t>communicatie; overdracht van geluid/spraak, vertaalsystemen</t>
  </si>
  <si>
    <t>64.26</t>
  </si>
  <si>
    <t>communicatie; overdracht van geluid/spraak, conferentiesystemen</t>
  </si>
  <si>
    <t>64.3</t>
  </si>
  <si>
    <t>communicatie; beelden</t>
  </si>
  <si>
    <t>64.30</t>
  </si>
  <si>
    <t>communicatie; overdracht van beelden, algemeen (verzamelniveau)</t>
  </si>
  <si>
    <t>64.31</t>
  </si>
  <si>
    <t>communicatie; overdracht van beelden, gesloten televisiecircuits</t>
  </si>
  <si>
    <t>64.32</t>
  </si>
  <si>
    <t>communicatie; overdracht van beelden, beeldreproductie</t>
  </si>
  <si>
    <t>64.33</t>
  </si>
  <si>
    <t>communicatie; overdracht van beelden, film/dia/overhead</t>
  </si>
  <si>
    <t>64.4</t>
  </si>
  <si>
    <t>communicatie; data</t>
  </si>
  <si>
    <t>64.40</t>
  </si>
  <si>
    <t>communicatie; overdracht van data, algemeen (verzamelniveau)</t>
  </si>
  <si>
    <t>64.41</t>
  </si>
  <si>
    <t>communicatie; overdracht van data, gesloten datanet</t>
  </si>
  <si>
    <t>64.42</t>
  </si>
  <si>
    <t>communicatie; overdracht van data, openbaar datanet</t>
  </si>
  <si>
    <t>64.5</t>
  </si>
  <si>
    <t>communicatie; geïntegreerde systemen</t>
  </si>
  <si>
    <t>64.50</t>
  </si>
  <si>
    <t>communicatie; geïntegreerde systemen, algemeen (verzamelniveau)</t>
  </si>
  <si>
    <t>64.51</t>
  </si>
  <si>
    <t>communicatie; geïntegreerde systemen, gesloten netwerken</t>
  </si>
  <si>
    <t>64.52</t>
  </si>
  <si>
    <t>communicatie; geïntegreerde systemen, openbare netwerken</t>
  </si>
  <si>
    <t>64.6</t>
  </si>
  <si>
    <t>communicatie; antenne-inrichtingen</t>
  </si>
  <si>
    <t>64.60</t>
  </si>
  <si>
    <t>communicatie; antenne-inrichtingen, algemeen</t>
  </si>
  <si>
    <t>65</t>
  </si>
  <si>
    <t>Security</t>
  </si>
  <si>
    <t>65.0</t>
  </si>
  <si>
    <t>beveiliging; algemeen</t>
  </si>
  <si>
    <t>65.1</t>
  </si>
  <si>
    <t>beveiliging; brand</t>
  </si>
  <si>
    <t>65.10</t>
  </si>
  <si>
    <t>beveiliging; brand, algemeen (verzamelniveau)</t>
  </si>
  <si>
    <t>65.11</t>
  </si>
  <si>
    <t>beveiliging; brand, detectie en alarmering</t>
  </si>
  <si>
    <t>65.12</t>
  </si>
  <si>
    <t>beveiliging; brand, deurvergrendelingen en -ontgrendelingen</t>
  </si>
  <si>
    <t>65.13</t>
  </si>
  <si>
    <t>beveiliging; brand, brandbestrijding</t>
  </si>
  <si>
    <t>65.2</t>
  </si>
  <si>
    <t>beveiliging; braak</t>
  </si>
  <si>
    <t>65.20</t>
  </si>
  <si>
    <t>beveiliging; braak, algemeen (verzamelniveau)</t>
  </si>
  <si>
    <t>65.21</t>
  </si>
  <si>
    <t>beveiliging; braak, detectie en alarmering</t>
  </si>
  <si>
    <t>65.22</t>
  </si>
  <si>
    <t>beveiliging; braak, toegangscontrole</t>
  </si>
  <si>
    <t>65.3</t>
  </si>
  <si>
    <t>beveiliging; overlast, detectie en alarmering</t>
  </si>
  <si>
    <t>65.30</t>
  </si>
  <si>
    <t>beveiliging; overlast, detectie en alarmering, algemeen (verzamelniveau)</t>
  </si>
  <si>
    <t>65.31</t>
  </si>
  <si>
    <t>beveiliging; overlast, detectie en alarmering, zonweringsinstallatie</t>
  </si>
  <si>
    <t>65.32</t>
  </si>
  <si>
    <t>beveiliging; overlast, detectie en alarmering, elektromagnetische voorzieningen</t>
  </si>
  <si>
    <t>65.33</t>
  </si>
  <si>
    <t>65.34</t>
  </si>
  <si>
    <t>beveiliging; overlast, detectie en alarmering, overspanningsbeveiliging</t>
  </si>
  <si>
    <t>65.35</t>
  </si>
  <si>
    <t>beveiliging; overlast, detectie en alarmering, gassenbeveiliging</t>
  </si>
  <si>
    <t>65.36</t>
  </si>
  <si>
    <t>beveiliging; overlast, detectie en alarmering, vloeistofbeveiliging</t>
  </si>
  <si>
    <t>65.37</t>
  </si>
  <si>
    <t>beveiliging; overlast, detectie en alarmering, stralingsbeveiliging</t>
  </si>
  <si>
    <t>65.39</t>
  </si>
  <si>
    <t>beveiliging; overlast, detectie en alarmering, overige beveiligingen</t>
  </si>
  <si>
    <t>65.4</t>
  </si>
  <si>
    <t>beveiliging; sociale alarmering</t>
  </si>
  <si>
    <t>65.40</t>
  </si>
  <si>
    <t>beveiliging; sociale alarmering, algemeen (verzamelniveau)</t>
  </si>
  <si>
    <t>65.41</t>
  </si>
  <si>
    <t>beveiliging; sociale alarmering, nooddetectie; gesloten systemen</t>
  </si>
  <si>
    <t>65.42</t>
  </si>
  <si>
    <t>beveiliging; sociale alarmering, nooddetectie; open systemen</t>
  </si>
  <si>
    <t>65.5</t>
  </si>
  <si>
    <t>beveiliging; milieu-overlast, detectie en alarmering</t>
  </si>
  <si>
    <t>65.50</t>
  </si>
  <si>
    <t>beveiliging; milieu-overlast, detectie en alarmering, algemeen (verzamelniveau)</t>
  </si>
  <si>
    <t>66</t>
  </si>
  <si>
    <t>Transport</t>
  </si>
  <si>
    <t>66.0</t>
  </si>
  <si>
    <t>transport; algemeen</t>
  </si>
  <si>
    <t>66.1</t>
  </si>
  <si>
    <t>transport; liften</t>
  </si>
  <si>
    <t>66.10</t>
  </si>
  <si>
    <t>transport; liften, algemeen (verzamelniveau)</t>
  </si>
  <si>
    <t>66.11</t>
  </si>
  <si>
    <t>transport; liften, elektrische liften</t>
  </si>
  <si>
    <t>66.12</t>
  </si>
  <si>
    <t>transport; liften, hydraulische liften</t>
  </si>
  <si>
    <t>66.13</t>
  </si>
  <si>
    <t>transport; liften, trapliften</t>
  </si>
  <si>
    <t>66.14</t>
  </si>
  <si>
    <t>transport; liften, heftableaus</t>
  </si>
  <si>
    <t>66.2</t>
  </si>
  <si>
    <t>transport; roltrappen en rolpaden</t>
  </si>
  <si>
    <t>66.20</t>
  </si>
  <si>
    <t>transport; roltrappen en rolpaden, algemeen (verzamelniveau)</t>
  </si>
  <si>
    <t>66.21</t>
  </si>
  <si>
    <t>transport; roltrappen en rolpaden, roltrappen</t>
  </si>
  <si>
    <t>66.22</t>
  </si>
  <si>
    <t>transport; roltrappen en rolpaden, rolpaden</t>
  </si>
  <si>
    <t>66.3</t>
  </si>
  <si>
    <t>transport; goederen</t>
  </si>
  <si>
    <t>66.30</t>
  </si>
  <si>
    <t>transport; goederen, algemeen (verzamelniveau)</t>
  </si>
  <si>
    <t>66.31</t>
  </si>
  <si>
    <t>transport; goederen, goederenliften</t>
  </si>
  <si>
    <t>66.32</t>
  </si>
  <si>
    <t>transport; goederen, goederenheffers</t>
  </si>
  <si>
    <t>66.33</t>
  </si>
  <si>
    <t>transport; goederen, baantransportmiddelen</t>
  </si>
  <si>
    <t>66.34</t>
  </si>
  <si>
    <t>transport; goederen, bandtransportmiddelen</t>
  </si>
  <si>
    <t>66.35</t>
  </si>
  <si>
    <t>transport; goederen, baktransportmiddelen</t>
  </si>
  <si>
    <t>66.36</t>
  </si>
  <si>
    <t>transport; goederen, hijswerktuigen</t>
  </si>
  <si>
    <t>66.37</t>
  </si>
  <si>
    <t>transport; goederen, vrije-baan-transportvoertuigen</t>
  </si>
  <si>
    <t>66.4</t>
  </si>
  <si>
    <t>transport; documenten</t>
  </si>
  <si>
    <t>66.40</t>
  </si>
  <si>
    <t>transport; documenten, algemeen (verzamelniveau)</t>
  </si>
  <si>
    <t>66.41</t>
  </si>
  <si>
    <t>transport; documenten, buizenpost</t>
  </si>
  <si>
    <t>66.42</t>
  </si>
  <si>
    <t>transport; documenten, railcontainer banen</t>
  </si>
  <si>
    <t>66.44</t>
  </si>
  <si>
    <t>transport; documenten, bandtransportmiddelen</t>
  </si>
  <si>
    <t>67</t>
  </si>
  <si>
    <t>Building monitoring facilities</t>
  </si>
  <si>
    <t>67.0</t>
  </si>
  <si>
    <t>gebouwbeheervoorzieningen; algemeen</t>
  </si>
  <si>
    <t>67.1</t>
  </si>
  <si>
    <t>gebouwbeheervoorzieningen; bediening en signalering</t>
  </si>
  <si>
    <t>67.10</t>
  </si>
  <si>
    <t>gebouwbeheervoorzieningen; bediening en signalering, algemeen (verzamelniveau)</t>
  </si>
  <si>
    <t>67.11</t>
  </si>
  <si>
    <t>gebouwbeheervoorzieningen; bediening en signalering, elektrotechnische systemen</t>
  </si>
  <si>
    <t>67.12</t>
  </si>
  <si>
    <t>gebouwbeheervoorzieningen; bediening en signalering, optische systemen</t>
  </si>
  <si>
    <t>67.13</t>
  </si>
  <si>
    <t>gebouwbeheervoorzieningen; bediening en signalering, pneumatische systemen</t>
  </si>
  <si>
    <t>67.14</t>
  </si>
  <si>
    <t>gebouwbeheervoorzieningen; bediening en signalering, geïntegreerde systemen</t>
  </si>
  <si>
    <t>67.2</t>
  </si>
  <si>
    <t>gebouwbeheervoorzieningen; automatisering</t>
  </si>
  <si>
    <t>67.20</t>
  </si>
  <si>
    <t>gebouwbeheervoorzieningen; gebouwautomatisering, algemeen (verzamelniveau)</t>
  </si>
  <si>
    <t>67.21</t>
  </si>
  <si>
    <t>gebouwbeheervoorzieningen; gebouwautomatisering, elektrotechnische systemen</t>
  </si>
  <si>
    <t>67.22</t>
  </si>
  <si>
    <t>gebouwbeheervoorzieningen; gebouwautomatisering, optische systemen</t>
  </si>
  <si>
    <t>67.23</t>
  </si>
  <si>
    <t>gebouwbeheervoorzieningen; gebouwautomatisering, pneumatische systemen</t>
  </si>
  <si>
    <t>67.24</t>
  </si>
  <si>
    <t>gebouwbeheervoorzieningen; gebouwautomatisering, geïntegreerde systemen</t>
  </si>
  <si>
    <t>67.3</t>
  </si>
  <si>
    <t>gebouwbeheervoorzieningen; regeling klimaat en sanitair op afstand</t>
  </si>
  <si>
    <t>67.30</t>
  </si>
  <si>
    <t>gebouwbeheervoorz.; reg. klimaat en sanitair (op afstand), alg. (verzamelniveau)</t>
  </si>
  <si>
    <t>67.31</t>
  </si>
  <si>
    <t>gebouwbeheervoorz.; reg. klimaat en sanitair (op afstand), elektr. systemen</t>
  </si>
  <si>
    <t>67.32</t>
  </si>
  <si>
    <t>gebouwbeheervoorz.; reg. klimaat en sanitair (op afstand), optische systemen</t>
  </si>
  <si>
    <t>67.33</t>
  </si>
  <si>
    <t>gebouwbeheervoorz.; reg. klimaat en sanitair (op afstand), pneum. systemen</t>
  </si>
  <si>
    <t>67.34</t>
  </si>
  <si>
    <t>gebouwbeheervoorz.; reg. klimaat en sanitair (op afstand), geïntegreerde systemen</t>
  </si>
  <si>
    <t>68</t>
  </si>
  <si>
    <t>69</t>
  </si>
  <si>
    <t>7-</t>
  </si>
  <si>
    <t>FACILITIES</t>
  </si>
  <si>
    <t>70</t>
  </si>
  <si>
    <t>71</t>
  </si>
  <si>
    <t>Traffic facilities</t>
  </si>
  <si>
    <t>71.0</t>
  </si>
  <si>
    <t>vaste verkeersvoorzieningen; algemeen</t>
  </si>
  <si>
    <t>71.1</t>
  </si>
  <si>
    <t>vaste verkeersvoorzieningen; standaard</t>
  </si>
  <si>
    <t>71.10</t>
  </si>
  <si>
    <t>vaste verkeersvoorzieningen; standaard, algemeen (verzamelniveau)</t>
  </si>
  <si>
    <t>71.11</t>
  </si>
  <si>
    <t>vaste verkeersvoorzieningen; standaard, meubileringen</t>
  </si>
  <si>
    <t>71.12</t>
  </si>
  <si>
    <t>vaste verkeersvoorzieningen; standaard, bewegwijzeringen</t>
  </si>
  <si>
    <t>71.13</t>
  </si>
  <si>
    <t>vaste verkeersvoorzieningen; standaard, kunstwerken</t>
  </si>
  <si>
    <t>71.14</t>
  </si>
  <si>
    <t>vaste verkeersvoorzieningen; standaard, decoraties e.d.</t>
  </si>
  <si>
    <t>71.2</t>
  </si>
  <si>
    <t>vaste verkeersvoorzieningen; bijzonder</t>
  </si>
  <si>
    <t>71.20</t>
  </si>
  <si>
    <t>vaste verkeersvoorzieningen; bijzonder, algemeen (verzamelniveau)</t>
  </si>
  <si>
    <t>71.21</t>
  </si>
  <si>
    <t>vaste verkeersvoorzieningen; bijzonder, meubileringen</t>
  </si>
  <si>
    <t>71.22</t>
  </si>
  <si>
    <t>vaste verkeersvoorzieningen; bijzonder, bewegwijzeringen</t>
  </si>
  <si>
    <t>71.23</t>
  </si>
  <si>
    <t>vaste verkeersvoorzieningen; bijzonder, specifieke voorzieningen</t>
  </si>
  <si>
    <t>72</t>
  </si>
  <si>
    <t>User facilities</t>
  </si>
  <si>
    <t>72.0</t>
  </si>
  <si>
    <t>vaste gebruikersvoorzieningen; algemeen</t>
  </si>
  <si>
    <t>72.1</t>
  </si>
  <si>
    <t>vaste gebruikersvoorzieningen; standaard</t>
  </si>
  <si>
    <t>72.10</t>
  </si>
  <si>
    <t>vaste gebruikersvoorzieningen; standaard, algemeen (verzamelniveau)</t>
  </si>
  <si>
    <t>72.11</t>
  </si>
  <si>
    <t>vaste gebruikersvoorzieningen; standaard, meubilering</t>
  </si>
  <si>
    <t>72.12</t>
  </si>
  <si>
    <t>vaste gebruikersvoorzieningen; standaard, lichtweringen</t>
  </si>
  <si>
    <t>72.13</t>
  </si>
  <si>
    <t>vaste gebruikersvoorzieningen; standaard, gordijnvoorzieningen</t>
  </si>
  <si>
    <t>72.14</t>
  </si>
  <si>
    <t>vaste gebruikersvoorzieningen; standaard, beschermende voorzieningen</t>
  </si>
  <si>
    <t>72.2</t>
  </si>
  <si>
    <t>vaste gebruikersvoorzieningen; bijzonder</t>
  </si>
  <si>
    <t>72.20</t>
  </si>
  <si>
    <t>vaste gebruikersvoorzieningen; bijzonder, algemeen (verzamelniveau)</t>
  </si>
  <si>
    <t>72.21</t>
  </si>
  <si>
    <t>vaste gebruikersvoorzieningen; bijzonder, meubilering voor specifieke functiedoeleinden</t>
  </si>
  <si>
    <t>72.22</t>
  </si>
  <si>
    <t>vaste gebruikersvoorzieningen; bijzonder, instrumenten/apparatuur</t>
  </si>
  <si>
    <t>73</t>
  </si>
  <si>
    <t>Food processing facilities</t>
  </si>
  <si>
    <t>73.0</t>
  </si>
  <si>
    <t>vaste keukenvoorzieningen; algemeen</t>
  </si>
  <si>
    <t>73.1</t>
  </si>
  <si>
    <t>vaste keukenvoorzieningen; standaard</t>
  </si>
  <si>
    <t>73.10</t>
  </si>
  <si>
    <t>vaste keukenvoorzieningen; standaard, algemeen (verzamelniveau)</t>
  </si>
  <si>
    <t>73.11</t>
  </si>
  <si>
    <t>vaste keukenvoorzieningen; standaard, keukenmeubilering</t>
  </si>
  <si>
    <t>73.12</t>
  </si>
  <si>
    <t>vaste keukenvoorzieningen; standaard, keukenapparatuur</t>
  </si>
  <si>
    <t>73.2</t>
  </si>
  <si>
    <t>vaste keukenvoorzieningen; bijzonder</t>
  </si>
  <si>
    <t>73.20</t>
  </si>
  <si>
    <t>vaste keukenvoorzieningen; bijzonder, algemeen (verzamelniveau)</t>
  </si>
  <si>
    <t>73.21</t>
  </si>
  <si>
    <t>vaste keukenvoorzieningen; bijzonder, keukenmeubilering</t>
  </si>
  <si>
    <t>73.22</t>
  </si>
  <si>
    <t>vaste keukenvoorzieningen; bijzonder, keukenapparatuur</t>
  </si>
  <si>
    <t>74</t>
  </si>
  <si>
    <t>Sanitary facilities</t>
  </si>
  <si>
    <t>74.0</t>
  </si>
  <si>
    <t>vaste sanitaire voorzieningen; algemeen</t>
  </si>
  <si>
    <t>74.1</t>
  </si>
  <si>
    <t>vaste sanitaire voorzieningen; standaard</t>
  </si>
  <si>
    <t>74.10</t>
  </si>
  <si>
    <t>vaste sanitaire voorzieningen; standaard, algemeen (verzamelniveau)</t>
  </si>
  <si>
    <t>74.11</t>
  </si>
  <si>
    <t>vaste sanitaire voorzieningen; standaard, sanitaire toestellen; normaal</t>
  </si>
  <si>
    <t>74.12</t>
  </si>
  <si>
    <t>vaste sanitaire voorzieningen; standaard, sanitaire toestellen; aangepast</t>
  </si>
  <si>
    <t>74.13</t>
  </si>
  <si>
    <t>vaste sanitaire voorzieningen; standaard, accessoires</t>
  </si>
  <si>
    <t>74.2</t>
  </si>
  <si>
    <t>vaste sanitaire voorzieningen; bijzonder</t>
  </si>
  <si>
    <t>74.20</t>
  </si>
  <si>
    <t>vaste sanitaire voorzieningen; bijzonder, algemeen (verzamelniveau)</t>
  </si>
  <si>
    <t>74.21</t>
  </si>
  <si>
    <t>vaste sanitaire voorzieningen; bijzonder, sanitaire toestellen voor bijzondere toepassing</t>
  </si>
  <si>
    <t>74.22</t>
  </si>
  <si>
    <t>vaste sanitaire voorzieningen; bijzonder, ingebouwde sanitaire voorzieningen</t>
  </si>
  <si>
    <t>75</t>
  </si>
  <si>
    <t>Maintenance facilities</t>
  </si>
  <si>
    <t>75.0</t>
  </si>
  <si>
    <t>vaste onderhoudsvoorzieningen; algemeen</t>
  </si>
  <si>
    <t>75.1</t>
  </si>
  <si>
    <t>vaste onderhoudsvoorzieningen; standaard</t>
  </si>
  <si>
    <t>75.10</t>
  </si>
  <si>
    <t>vaste onderhoudsvoorzieningen; standaard, algemeen (verzamelniveau)</t>
  </si>
  <si>
    <t>75.11</t>
  </si>
  <si>
    <t>vaste onderhoudsvoorzieningen; standaard, gebouwonderhoudsvoorzieningen</t>
  </si>
  <si>
    <t>75.12</t>
  </si>
  <si>
    <t>vaste onderhoudsvoorzieningen; standaard, interieur onderhoudsvoorzieningen</t>
  </si>
  <si>
    <t>75.13</t>
  </si>
  <si>
    <t>vaste onderhoudsvoorzieningen; standaard, gevelonderhoudsvoorzieningen</t>
  </si>
  <si>
    <t>75.2</t>
  </si>
  <si>
    <t>vaste onderhoudsvoorzieningen; bijzonder</t>
  </si>
  <si>
    <t>75.20</t>
  </si>
  <si>
    <t>vaste onderhoudsvoorzieningen; bijzonder, algemeen (verzamelniveau)</t>
  </si>
  <si>
    <t>75.21</t>
  </si>
  <si>
    <t>vaste onderhoudsvoorzieningen; bijzonder, gebouwonderhoudsvoorzieningen</t>
  </si>
  <si>
    <t>75.22</t>
  </si>
  <si>
    <t>vaste onderhoudsvoorzieningen; bijzonder, interieuronderhoudsvoorzieningen</t>
  </si>
  <si>
    <t>75.23</t>
  </si>
  <si>
    <t>vaste onderhoudsvoorzieningen; bijzonder, gemechaniseerde gevelonderhoudsvoorzieningen</t>
  </si>
  <si>
    <t>76</t>
  </si>
  <si>
    <t>Storage facilities</t>
  </si>
  <si>
    <t>76.0</t>
  </si>
  <si>
    <t>vaste opslagvoorzieningen; algemeen</t>
  </si>
  <si>
    <t>76.1</t>
  </si>
  <si>
    <t>vaste opslagvoorzieningen; standaard</t>
  </si>
  <si>
    <t>76.10</t>
  </si>
  <si>
    <t>vaste opslagvoorzieningen; standaard, algemeen (verzamelniveau)</t>
  </si>
  <si>
    <t>76.11</t>
  </si>
  <si>
    <t>vaste opslagvoorzieningen; standaard, meubileringen</t>
  </si>
  <si>
    <t>76.2</t>
  </si>
  <si>
    <t>vaste opslagvoorzieningen; bijzonder</t>
  </si>
  <si>
    <t>76.20</t>
  </si>
  <si>
    <t>vaste opslagvoorzieningen; bijzonder, algemeen (verzamelniveau)</t>
  </si>
  <si>
    <t>76.21</t>
  </si>
  <si>
    <t>vaste opslagvoorzieningen; bijzonder, gemechaniseerde voorzieningen</t>
  </si>
  <si>
    <t>76.22</t>
  </si>
  <si>
    <t>vaste opslagvoorzieningen; bijzonder, specifieke voorzieningen</t>
  </si>
  <si>
    <t>77</t>
  </si>
  <si>
    <t>78</t>
  </si>
  <si>
    <t>79</t>
  </si>
  <si>
    <t>8-</t>
  </si>
  <si>
    <t>FITTINGS</t>
  </si>
  <si>
    <t>80</t>
  </si>
  <si>
    <t>81</t>
  </si>
  <si>
    <t>Traffic fittings</t>
  </si>
  <si>
    <t>81.0</t>
  </si>
  <si>
    <t>losse verkeersinventaris; algemeen</t>
  </si>
  <si>
    <t>81.1</t>
  </si>
  <si>
    <t>losse verkeersinventaris; standaard</t>
  </si>
  <si>
    <t>81.10</t>
  </si>
  <si>
    <t>losse verkeersinventaris; standaard, algemeen (verzamelniveau)</t>
  </si>
  <si>
    <t>81.11</t>
  </si>
  <si>
    <t>losse verkeersinventaris; standaard, meubilering</t>
  </si>
  <si>
    <t>81.12</t>
  </si>
  <si>
    <t>losse verkeersinventaris; standaard, bewegwijzering</t>
  </si>
  <si>
    <t>81.13</t>
  </si>
  <si>
    <t>losse verkeersinventaris; standaard, kunstwerken</t>
  </si>
  <si>
    <t>81.14</t>
  </si>
  <si>
    <t>losse verkeersinventaris; standaard, decoraties e.d.</t>
  </si>
  <si>
    <t>81.2</t>
  </si>
  <si>
    <t>losse verkeersinventaris; bijzonder</t>
  </si>
  <si>
    <t>81.20</t>
  </si>
  <si>
    <t>losse verkeersinventaris; bijzonder, algemeen (verzamelniveau)</t>
  </si>
  <si>
    <t>81.21</t>
  </si>
  <si>
    <t>losse verkeersinventaris; bijzonder, meubilering</t>
  </si>
  <si>
    <t>81.22</t>
  </si>
  <si>
    <t>losse verkeersinventaris; bijzonder, bewegwijzering</t>
  </si>
  <si>
    <t>81.23</t>
  </si>
  <si>
    <t>losse verkeersinventaris; bijzonder, specifieke voorzieningen</t>
  </si>
  <si>
    <t>82</t>
  </si>
  <si>
    <t>User fittings</t>
  </si>
  <si>
    <t>82.0</t>
  </si>
  <si>
    <t>losse gebruikersinventaris; algemeen</t>
  </si>
  <si>
    <t>82.1</t>
  </si>
  <si>
    <t>losse gebruikersinventaris; standaard</t>
  </si>
  <si>
    <t>82.10</t>
  </si>
  <si>
    <t>losse gebruikersinventaris; standaard, algemeen (verzamelniveau)</t>
  </si>
  <si>
    <t>82.11</t>
  </si>
  <si>
    <t>losse gebruikersinventaris; standaard, meubilering</t>
  </si>
  <si>
    <t>82.12</t>
  </si>
  <si>
    <t>losse gebruikersinventaris; standaard, lichtweringen/verduisteringen</t>
  </si>
  <si>
    <t>82.13</t>
  </si>
  <si>
    <t>losse gebruikersinventaris; standaard, stofferingen</t>
  </si>
  <si>
    <t>82.2</t>
  </si>
  <si>
    <t>losse gebruikersinventaris; bijzonder</t>
  </si>
  <si>
    <t>82.20</t>
  </si>
  <si>
    <t>losse gebruikersinventaris; bijzonder, algemeen (verzamelniveau)</t>
  </si>
  <si>
    <t>82.21</t>
  </si>
  <si>
    <t>losse gebruikersinventaris; bijzonder, meubilering voor specifieke functiedoeleinden</t>
  </si>
  <si>
    <t>82.22</t>
  </si>
  <si>
    <t>losse gebruikersinventaris; bijzonder, instrumenten/apparatuur</t>
  </si>
  <si>
    <t>83</t>
  </si>
  <si>
    <t>Food processing fittings</t>
  </si>
  <si>
    <t>83.0</t>
  </si>
  <si>
    <t>losse keukeninventaris; algemeen</t>
  </si>
  <si>
    <t>83.1</t>
  </si>
  <si>
    <t>losse keukeninventaris; standaard</t>
  </si>
  <si>
    <t>83.10</t>
  </si>
  <si>
    <t>losse keukeninventaris; standaard, algemeen (verzamelniveau)</t>
  </si>
  <si>
    <t>83.11</t>
  </si>
  <si>
    <t>losse keukeninventaris; standaard, keukenmeubilering</t>
  </si>
  <si>
    <t>83.12</t>
  </si>
  <si>
    <t>losse keukeninventaris; standaard, keukenapparatuur</t>
  </si>
  <si>
    <t>83.13</t>
  </si>
  <si>
    <t>losse keukeninventaris; standaard, kleine keukeninventaris</t>
  </si>
  <si>
    <t>83.2</t>
  </si>
  <si>
    <t>losse keukeninventaris; bijzonder</t>
  </si>
  <si>
    <t>83.20</t>
  </si>
  <si>
    <t>losse keukeninventaris; bijzonder, algemeen (verzamelniveau)</t>
  </si>
  <si>
    <t>83.21</t>
  </si>
  <si>
    <t>losse keukeninventaris; bijzonder, keukeninrichting</t>
  </si>
  <si>
    <t>83.22</t>
  </si>
  <si>
    <t>losse keukeninventaris; bijzonder, keukenapparatuur</t>
  </si>
  <si>
    <t>83.23</t>
  </si>
  <si>
    <t>losse keukeninventaris; bijzonder, kleine keukeninventaris</t>
  </si>
  <si>
    <t>83.24</t>
  </si>
  <si>
    <t>losse keukeninventaris; bijzonder, transportmiddelen</t>
  </si>
  <si>
    <t>84</t>
  </si>
  <si>
    <t>Sanitary fittings</t>
  </si>
  <si>
    <t>84.0</t>
  </si>
  <si>
    <t>losse sanitaire inventaris; algemeen</t>
  </si>
  <si>
    <t>84.1</t>
  </si>
  <si>
    <t>losse sanitaire inventaris; standaard</t>
  </si>
  <si>
    <t>84.10</t>
  </si>
  <si>
    <t>losse sanitaire inventaris; standaard, algemeen (verzamelniveau)</t>
  </si>
  <si>
    <t>84.11</t>
  </si>
  <si>
    <t>losse sanitaire inventaris; standaard, afvalvoorzieningen</t>
  </si>
  <si>
    <t>84.12</t>
  </si>
  <si>
    <t>losse sanitaire inventaris; standaard, voorzieningen t.b.v. hygiëne</t>
  </si>
  <si>
    <t>84.13</t>
  </si>
  <si>
    <t>losse sanitaire inventaris; standaard, accessoires</t>
  </si>
  <si>
    <t>84.2</t>
  </si>
  <si>
    <t>losse sanitaire inventaris; bijzonder</t>
  </si>
  <si>
    <t>84.20</t>
  </si>
  <si>
    <t>losse sanitaire inventaris; bijzonder, algemeen (verzamelniveau)</t>
  </si>
  <si>
    <t>84.21</t>
  </si>
  <si>
    <t>losse sanitaire inventaris; bijzonder, sanitaire toestellen voor bijzondere toepassing</t>
  </si>
  <si>
    <t>85</t>
  </si>
  <si>
    <t>Maintenance fittings</t>
  </si>
  <si>
    <t>85.0</t>
  </si>
  <si>
    <t>losse schoonmaakinventaris; algemeen</t>
  </si>
  <si>
    <t>85.1</t>
  </si>
  <si>
    <t>losse schoonmaakinventaris; standaard</t>
  </si>
  <si>
    <t>85.10</t>
  </si>
  <si>
    <t>losse schoonmaakinventaris; standaard, algemeen (verzamelniveau)</t>
  </si>
  <si>
    <t>85.11</t>
  </si>
  <si>
    <t>losse schoonmaakinventaris; standaard, schoonmaakapparatuur</t>
  </si>
  <si>
    <t>85.12</t>
  </si>
  <si>
    <t>losse schoonmaakinventaris; standaard, vuilopslag</t>
  </si>
  <si>
    <t>85.13</t>
  </si>
  <si>
    <t>losse schoonmaakinventaris; standaard, vuiltransport</t>
  </si>
  <si>
    <t>85.2</t>
  </si>
  <si>
    <t>losse schoonmaakinventaris; bijzonder</t>
  </si>
  <si>
    <t>85.20</t>
  </si>
  <si>
    <t>losse schoonmaakinventaris; bijzonder, algemeen (verzamelniveau)</t>
  </si>
  <si>
    <t>85.21</t>
  </si>
  <si>
    <t>losse schoonmaakinventaris; bijzonder, schoonmaakapparatuur</t>
  </si>
  <si>
    <t>85.22</t>
  </si>
  <si>
    <t>losse schoonmaakinventaris; bijzonder, vuilopslag</t>
  </si>
  <si>
    <t>85.23</t>
  </si>
  <si>
    <t>losse schoonmaakinventaris; bijzonder, vuiltransport</t>
  </si>
  <si>
    <t>86</t>
  </si>
  <si>
    <t>Storage fittings</t>
  </si>
  <si>
    <t>86.0</t>
  </si>
  <si>
    <t>losse opslaginventaris; algemeen</t>
  </si>
  <si>
    <t>86.1</t>
  </si>
  <si>
    <t>losse opslaginventaris; standaard</t>
  </si>
  <si>
    <t>86.10</t>
  </si>
  <si>
    <t>losse opslaginventaris; standaard, algemeen (verzamelniveau)</t>
  </si>
  <si>
    <t>86.11</t>
  </si>
  <si>
    <t>losse opslaginventaris; standaard, meubileringen</t>
  </si>
  <si>
    <t>86.2</t>
  </si>
  <si>
    <t>losse opslaginventaris; bijzonder</t>
  </si>
  <si>
    <t>86.20</t>
  </si>
  <si>
    <t>losse opslaginventaris; bijzonder, algemeen (verzamelniveau)</t>
  </si>
  <si>
    <t>86.21</t>
  </si>
  <si>
    <t>losse opslaginventaris; bijzonder, gemechaniseerde voorzieningen</t>
  </si>
  <si>
    <t>86.22</t>
  </si>
  <si>
    <t>losse opslaginventaris; bijzonder, specifieke voorzieningen</t>
  </si>
  <si>
    <t>87</t>
  </si>
  <si>
    <t>88</t>
  </si>
  <si>
    <t>89</t>
  </si>
  <si>
    <t>9-</t>
  </si>
  <si>
    <t>GROUND FACILITIES</t>
  </si>
  <si>
    <t>90</t>
  </si>
  <si>
    <t>90.0</t>
  </si>
  <si>
    <t>Ground facilities</t>
  </si>
  <si>
    <t>90.1</t>
  </si>
  <si>
    <t>grondvoorzieningen</t>
  </si>
  <si>
    <t>90.10</t>
  </si>
  <si>
    <t>terrein; grondvoorzieningen, algemeen (verzamelniveau)</t>
  </si>
  <si>
    <t>90.11</t>
  </si>
  <si>
    <t>terrein; grondvoorzieningen, verwijderen obstakels</t>
  </si>
  <si>
    <t>90.12</t>
  </si>
  <si>
    <t>terrein; grondvoorzieningen, grondwaterverlagingen</t>
  </si>
  <si>
    <t>90.13</t>
  </si>
  <si>
    <t>terrein; grondvoorzieningen, drainagevoorzieningen</t>
  </si>
  <si>
    <t>90.2</t>
  </si>
  <si>
    <t>opstallen</t>
  </si>
  <si>
    <t>90.20</t>
  </si>
  <si>
    <t>terrein; opstallen, algemeen (verzamelniveau)</t>
  </si>
  <si>
    <t>90.21</t>
  </si>
  <si>
    <t>terrein; opstallen, gebouwtjes met speciale functie</t>
  </si>
  <si>
    <t>90.22</t>
  </si>
  <si>
    <t>terrein; opstallen, overkappingen</t>
  </si>
  <si>
    <t>90.3</t>
  </si>
  <si>
    <t>omheiningen</t>
  </si>
  <si>
    <t>90.30</t>
  </si>
  <si>
    <t>terrein; omheiningen, algemeen (verzamelniveau)</t>
  </si>
  <si>
    <t>90.31</t>
  </si>
  <si>
    <t>terrein; omheiningen, muren</t>
  </si>
  <si>
    <t>90.32</t>
  </si>
  <si>
    <t>terrein; omheiningen, hekwerken</t>
  </si>
  <si>
    <t>90.33</t>
  </si>
  <si>
    <t>terrein; omheiningen, overige afscheidingen</t>
  </si>
  <si>
    <t>90.34</t>
  </si>
  <si>
    <t>terrein; omheiningen, toegangen</t>
  </si>
  <si>
    <t>90.4</t>
  </si>
  <si>
    <t>terreinafwerkingen</t>
  </si>
  <si>
    <t>90.40</t>
  </si>
  <si>
    <t>terrein; terreinafwerkingen, algemeen (verzamelniveau)</t>
  </si>
  <si>
    <t>90.41</t>
  </si>
  <si>
    <t>terrein; terreinafwerkingen, verhardingen</t>
  </si>
  <si>
    <t>90.42</t>
  </si>
  <si>
    <t>terrein; terreinafwerkingen, beplantingen</t>
  </si>
  <si>
    <t>90.43</t>
  </si>
  <si>
    <t>terrein; terreinafwerkingen, waterpartijen</t>
  </si>
  <si>
    <t>90.44</t>
  </si>
  <si>
    <t>terrein; terreinafwerkingen, keerwanden en balustrades</t>
  </si>
  <si>
    <t>90.45</t>
  </si>
  <si>
    <t>terrein; terreinafwerkingen, pergola s</t>
  </si>
  <si>
    <t>90.5</t>
  </si>
  <si>
    <t>terreinvoorzieningen; werktuigbouwkundig</t>
  </si>
  <si>
    <t>90.50</t>
  </si>
  <si>
    <t>terrein; werktuigbouwkundig, algemeen (verzamelniveau)</t>
  </si>
  <si>
    <t>90.51</t>
  </si>
  <si>
    <t>terrein; werktuigbouwkundig, verwarmingsvoorzieningen</t>
  </si>
  <si>
    <t>90.52</t>
  </si>
  <si>
    <t>terrein; werktuigbouwkundig, afvoervoorzieningen</t>
  </si>
  <si>
    <t>90.53</t>
  </si>
  <si>
    <t>terrein; werktuigbouwkundig, watervoorzieningen</t>
  </si>
  <si>
    <t>90.54</t>
  </si>
  <si>
    <t>terrein; werktuigbouwkundig, gasvoorzieningen</t>
  </si>
  <si>
    <t>90.55</t>
  </si>
  <si>
    <t>terrein; werktuigbouwkundig, koudeopwekkingsvoorzieningen</t>
  </si>
  <si>
    <t>90.56</t>
  </si>
  <si>
    <t>terrein; werktuigbouwkundig, warmtedistributievoorzieningen</t>
  </si>
  <si>
    <t>90.57</t>
  </si>
  <si>
    <t>terrein; werktuigbouwkundig, luchtbehandelingsvoorzieningen</t>
  </si>
  <si>
    <t>90.58</t>
  </si>
  <si>
    <t>terrein; werktuigbouwkundig, regelingvoorzieningen</t>
  </si>
  <si>
    <t>90.6</t>
  </si>
  <si>
    <t>terreinvoorzieningen; elektrotechnisch</t>
  </si>
  <si>
    <t>90.60</t>
  </si>
  <si>
    <t>terrein; elektrotechnisch, algemeen (verzamelniveau)</t>
  </si>
  <si>
    <t>90.61</t>
  </si>
  <si>
    <t>terrein; elektrotechnisch, elektrotechnische en aardingsvoorzieningen</t>
  </si>
  <si>
    <t>90.62</t>
  </si>
  <si>
    <t>terrein; elektrotechnisch, krachtvoorzieningen</t>
  </si>
  <si>
    <t>90.63</t>
  </si>
  <si>
    <t>terrein; elektrotechnisch, lichtvoorzieningen</t>
  </si>
  <si>
    <t>90.64</t>
  </si>
  <si>
    <t>terrein; elektrotechnisch, communicatievoorzieningen</t>
  </si>
  <si>
    <t>90.65</t>
  </si>
  <si>
    <t>terrein; elektrotechnisch, beveiligingsvoorzieningen</t>
  </si>
  <si>
    <t>90.66</t>
  </si>
  <si>
    <t>terrein; elektrotechnisch, transportvoorzieningen</t>
  </si>
  <si>
    <t>90.67</t>
  </si>
  <si>
    <t>terrein; elektrotechnisch, beheervoorzieningen</t>
  </si>
  <si>
    <t>90.7</t>
  </si>
  <si>
    <t>terreininrichtingen; standaard</t>
  </si>
  <si>
    <t>90.70</t>
  </si>
  <si>
    <t>terrein; terreininrichtingen, standaard, algemeen (verzamelniveau)</t>
  </si>
  <si>
    <t>90.71</t>
  </si>
  <si>
    <t>terrein; terreininrichtingen, standaard, terreinmeubilering</t>
  </si>
  <si>
    <t>90.72</t>
  </si>
  <si>
    <t>terrein; terreininrichtingen, standaard, bewegwijzering</t>
  </si>
  <si>
    <t>90.73</t>
  </si>
  <si>
    <t>terrein; terreininrichtingen, standaard, kunstwerken</t>
  </si>
  <si>
    <t>90.74</t>
  </si>
  <si>
    <t>terrein; terreininrichtingen, standaard, decoraties e.d.</t>
  </si>
  <si>
    <t>90.8</t>
  </si>
  <si>
    <t>terreininrichtingen; bijzonder</t>
  </si>
  <si>
    <t>90.80</t>
  </si>
  <si>
    <t>terrein; terreininrichtingen, bijzonder, algemeen (verzamelniveau)</t>
  </si>
  <si>
    <t>90.81</t>
  </si>
  <si>
    <t>terrein; terreininrichtingen, bijzonder, terreinmeubilering</t>
  </si>
  <si>
    <t>90.82</t>
  </si>
  <si>
    <t>terrein; terreininrichtingen, bijzonder, specifieke voorzieningen</t>
  </si>
  <si>
    <t>90.83</t>
  </si>
  <si>
    <t>terrein; terreininrichtingen, bijzonder, bijzondere verhardingen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</si>
  <si>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</si>
  <si>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</si>
  <si>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</si>
  <si>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</si>
  <si>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</si>
  <si>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</si>
  <si>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</si>
  <si>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</si>
  <si>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</si>
  <si>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DryConnection</t>
  </si>
  <si>
    <t>Dry connection</t>
  </si>
  <si>
    <t>Unknown</t>
  </si>
  <si>
    <t>None</t>
  </si>
  <si>
    <t>Loose (no fixing material)</t>
  </si>
  <si>
    <t>Click</t>
  </si>
  <si>
    <t>Click connection</t>
  </si>
  <si>
    <t>Velcro</t>
  </si>
  <si>
    <t>Velcro connection</t>
  </si>
  <si>
    <t>Magnetic</t>
  </si>
  <si>
    <t>Magnetic connection</t>
  </si>
  <si>
    <t>AddedConnectionConnection</t>
  </si>
  <si>
    <t>Connection with added elements</t>
  </si>
  <si>
    <t>BoltAndNut</t>
  </si>
  <si>
    <t>Bolt and nut connection</t>
  </si>
  <si>
    <t>Spring</t>
  </si>
  <si>
    <t>Spring connection</t>
  </si>
  <si>
    <t>Corner</t>
  </si>
  <si>
    <t>Corner joints</t>
  </si>
  <si>
    <t>Screw</t>
  </si>
  <si>
    <t>Screw joint</t>
  </si>
  <si>
    <t>DirectConnection</t>
  </si>
  <si>
    <t>Direct integral connection</t>
  </si>
  <si>
    <t>Peg</t>
  </si>
  <si>
    <t>Peg connection</t>
  </si>
  <si>
    <t>Nail</t>
  </si>
  <si>
    <t>Nailing</t>
  </si>
  <si>
    <t>SoftChemicalConnection</t>
  </si>
  <si>
    <t>Soft chemical compound</t>
  </si>
  <si>
    <t>Sealant</t>
  </si>
  <si>
    <t>Foam</t>
  </si>
  <si>
    <t>Foam joint (PUR)</t>
  </si>
  <si>
    <t>HardChemicalConnection</t>
  </si>
  <si>
    <t>Hard chemical compound</t>
  </si>
  <si>
    <t>Glue</t>
  </si>
  <si>
    <t>Adhesive bonding</t>
  </si>
  <si>
    <t>Dump</t>
  </si>
  <si>
    <t>Poured</t>
  </si>
  <si>
    <t>Weld</t>
  </si>
  <si>
    <t>Weld joint</t>
  </si>
  <si>
    <t>Concrete</t>
  </si>
  <si>
    <t>Cementitious bond</t>
  </si>
  <si>
    <t>ChemicalAnchor</t>
  </si>
  <si>
    <t>Chemical anchors</t>
  </si>
  <si>
    <t>Freely accessible without additional actions</t>
  </si>
  <si>
    <t>Accessible</t>
  </si>
  <si>
    <t>Accessible with additional actions that do not cause damage</t>
  </si>
  <si>
    <t>PartialNoDamage</t>
  </si>
  <si>
    <t>Accessible with additional operations with fully repairable damage</t>
  </si>
  <si>
    <t>PartialWithRepairableDamage</t>
  </si>
  <si>
    <t>Accessible with additional operations with partially repairable damage</t>
  </si>
  <si>
    <t>PartialWithDamage</t>
  </si>
  <si>
    <t>Not accessible - irreparable damage to the product or surrounding products</t>
  </si>
  <si>
    <t>NotAccessible</t>
  </si>
  <si>
    <t>No intersections - modular zoning of products or elements from different layers</t>
  </si>
  <si>
    <t>Occasional intersections of products or elements from different layers</t>
  </si>
  <si>
    <t>Incidental</t>
  </si>
  <si>
    <t>Full integration of products or elements from different layers</t>
  </si>
  <si>
    <t>Complete</t>
  </si>
  <si>
    <t>Open - no obstacle to the (intermediate) removal of products or elements</t>
  </si>
  <si>
    <t>Open</t>
  </si>
  <si>
    <t>Overlap - partial obstruction to (intermediate) removal of products or elements</t>
  </si>
  <si>
    <t>Overlapping</t>
  </si>
  <si>
    <t>Closed - complete obstruction to (intermediate) removal of products or elements</t>
  </si>
  <si>
    <t>Closed</t>
  </si>
  <si>
    <t>Nature of waste</t>
  </si>
  <si>
    <t>End of life scenario</t>
  </si>
  <si>
    <t>Id</t>
  </si>
  <si>
    <t>Name</t>
  </si>
  <si>
    <t>16 02</t>
  </si>
  <si>
    <t xml:space="preserve"> Wastes from electrical and electronic equipment</t>
  </si>
  <si>
    <t>NonHazardous</t>
  </si>
  <si>
    <t>Non-hazardous</t>
  </si>
  <si>
    <t>Reuse of OO element/material</t>
  </si>
  <si>
    <t>16 02 09*</t>
  </si>
  <si>
    <t>transformers and capacitors containing PCBs</t>
  </si>
  <si>
    <t>Hazardous</t>
  </si>
  <si>
    <t>Reuse of CW (preparation for)</t>
  </si>
  <si>
    <t>16 02 10*</t>
  </si>
  <si>
    <t>discarded equipment with PCBs other than those in 16 02 09</t>
  </si>
  <si>
    <t>Inert</t>
  </si>
  <si>
    <t>Onsite recycling</t>
  </si>
  <si>
    <t>16 02 11*</t>
  </si>
  <si>
    <t>discarded equipment containing chlorofluorocarbons, HCFC, HFC</t>
  </si>
  <si>
    <t>Offsite recycling</t>
  </si>
  <si>
    <t>16 02 12*</t>
  </si>
  <si>
    <t>discarded equipment containing free asbestos</t>
  </si>
  <si>
    <t>In-situ remediation/recycling of contaminated soil</t>
  </si>
  <si>
    <t>16 02 13*</t>
  </si>
  <si>
    <t>discarded equip. with haz. components other than 16 02 09 to 16 02 12</t>
  </si>
  <si>
    <t>Ex-situ remediation/recycling of contaminated soil</t>
  </si>
  <si>
    <t>16 02 14</t>
  </si>
  <si>
    <t>discarded equipment other than those mentioned in 16 02 09 to 16 02 13</t>
  </si>
  <si>
    <t>Onsite recovery as backfill/ landscaping</t>
  </si>
  <si>
    <t>16 02 15*</t>
  </si>
  <si>
    <t>hazardous components removed from discarded equipment</t>
  </si>
  <si>
    <t>Offsite recovery as backfill/ landscaping</t>
  </si>
  <si>
    <t>16 02 16</t>
  </si>
  <si>
    <t>components removed from discarded equip. other than those in 16 02 15</t>
  </si>
  <si>
    <t>Waste to energy plant</t>
  </si>
  <si>
    <t>17 01</t>
  </si>
  <si>
    <t>Concrete, bricks, tiles and ceramics</t>
  </si>
  <si>
    <t>Incineration plant</t>
  </si>
  <si>
    <t>17 01 01</t>
  </si>
  <si>
    <t>concrete</t>
  </si>
  <si>
    <t>Inert waste landfill</t>
  </si>
  <si>
    <t>17 01 02</t>
  </si>
  <si>
    <t>bricks</t>
  </si>
  <si>
    <t>Non-hazardous waste landfill</t>
  </si>
  <si>
    <t>17 01 03</t>
  </si>
  <si>
    <t>tiles and ceramics</t>
  </si>
  <si>
    <t>Stable non-reactive hazardous waste landfill</t>
  </si>
  <si>
    <t>17 01 06*</t>
  </si>
  <si>
    <t>mix. or separate fractions of concrete, brick, tile&amp;ceramic cont. dang. subs</t>
  </si>
  <si>
    <t>Hazardous waste landfill</t>
  </si>
  <si>
    <t>17 01 07</t>
  </si>
  <si>
    <t>mix of conc., brick, tile&amp;ceramic other than those mentioned in 17 01 06</t>
  </si>
  <si>
    <t>17 02</t>
  </si>
  <si>
    <t>Wood, glass and plastic</t>
  </si>
  <si>
    <t>17 02 01</t>
  </si>
  <si>
    <t>wood</t>
  </si>
  <si>
    <t>17 02 02</t>
  </si>
  <si>
    <t>glass</t>
  </si>
  <si>
    <t>17 02 03</t>
  </si>
  <si>
    <t>plastic</t>
  </si>
  <si>
    <t>17 02 04*</t>
  </si>
  <si>
    <t>glass, plastic &amp; wood containing or contaminated with dang. substances</t>
  </si>
  <si>
    <t>17 03</t>
  </si>
  <si>
    <t>Bituminous mixtures, coal tar and tarred products</t>
  </si>
  <si>
    <t>17 03 01*</t>
  </si>
  <si>
    <t>bituminous mixtures containing coal tar</t>
  </si>
  <si>
    <t>17 03 02</t>
  </si>
  <si>
    <t>bituminous mixtures other than those mentioned in 17 03 01</t>
  </si>
  <si>
    <t>17 03 03*</t>
  </si>
  <si>
    <t>coal tar and tarred products</t>
  </si>
  <si>
    <t>17 04</t>
  </si>
  <si>
    <t>Metals (including their alloys)</t>
  </si>
  <si>
    <t>17 04 01</t>
  </si>
  <si>
    <t>copper, bronze, brass</t>
  </si>
  <si>
    <t>17 04 02</t>
  </si>
  <si>
    <t>aluminium</t>
  </si>
  <si>
    <t>17 04 03</t>
  </si>
  <si>
    <t>lead</t>
  </si>
  <si>
    <t>17 04 04</t>
  </si>
  <si>
    <t>zinc</t>
  </si>
  <si>
    <t>17 04 05</t>
  </si>
  <si>
    <t>iron and steel</t>
  </si>
  <si>
    <t>17 04 06</t>
  </si>
  <si>
    <t>tin</t>
  </si>
  <si>
    <t>17 04 07</t>
  </si>
  <si>
    <t>mixed metals</t>
  </si>
  <si>
    <t>17 04 09*</t>
  </si>
  <si>
    <t>metal waste contaminated with dangerous substances</t>
  </si>
  <si>
    <t>17 04 10*</t>
  </si>
  <si>
    <t>cables containing oil, coal tar and other dangerous substances</t>
  </si>
  <si>
    <t>17 04 11</t>
  </si>
  <si>
    <t>cables other than those mentioned in 17 04 10</t>
  </si>
  <si>
    <t>17 05</t>
  </si>
  <si>
    <t>Soil (incl. exc. soil from cont. sites), stones&amp;dredgings</t>
  </si>
  <si>
    <t>17 05 03*</t>
  </si>
  <si>
    <t>soil and stones containing hazardous substances</t>
  </si>
  <si>
    <t>17 05 04</t>
  </si>
  <si>
    <t>soil and stones other than those mentioned in 17 05 03</t>
  </si>
  <si>
    <t>17 05 05*</t>
  </si>
  <si>
    <t>dredging spoil containing hazardous substances</t>
  </si>
  <si>
    <t>17 05 06</t>
  </si>
  <si>
    <t>dredging spoil other than those mentioned in 17 05 05</t>
  </si>
  <si>
    <t>17 05 07*</t>
  </si>
  <si>
    <t>track ballast containing hazardous substances</t>
  </si>
  <si>
    <t>17 05 08</t>
  </si>
  <si>
    <t>track ballast other than those mentioned in 17 05 07</t>
  </si>
  <si>
    <t>17 06</t>
  </si>
  <si>
    <t>Insulation materials and asbestos cont. const. materials</t>
  </si>
  <si>
    <t>17 06 01*</t>
  </si>
  <si>
    <t>insulation materials containing asbestos</t>
  </si>
  <si>
    <t>17 06 03*</t>
  </si>
  <si>
    <t>other insulation materials consisting of/containing dangerous substances</t>
  </si>
  <si>
    <t>17 06 04</t>
  </si>
  <si>
    <t>insulation materials other than those mentioned in 17 06 01 and 17 06 02</t>
  </si>
  <si>
    <t>17 06 05*</t>
  </si>
  <si>
    <t>construction materials containing asbestos</t>
  </si>
  <si>
    <t>17 08</t>
  </si>
  <si>
    <t>Gypsum-based construction material</t>
  </si>
  <si>
    <t>17 08 01*</t>
  </si>
  <si>
    <t>gypsum-based const. materials contaminated with dangerous substances</t>
  </si>
  <si>
    <t>17 08 02</t>
  </si>
  <si>
    <t>gypsum-based const. materials other than those mentioned in 17 06 01</t>
  </si>
  <si>
    <t>17 09</t>
  </si>
  <si>
    <t>Other construction and demolition wastes</t>
  </si>
  <si>
    <t>17 09 01*</t>
  </si>
  <si>
    <t>CDW containing mercury</t>
  </si>
  <si>
    <t>17 09 02*</t>
  </si>
  <si>
    <t>CDW cont. PCB (e.g sealants, resin-based flooring, sealed glazing units or capacitors)</t>
  </si>
  <si>
    <t>17 09 03*</t>
  </si>
  <si>
    <t>other CDW (including mixed wastes) containing dangerous substances</t>
  </si>
  <si>
    <t>17 09 04</t>
  </si>
  <si>
    <t>mixed CDW other than those mentioned in 17 09 01, 17 09 02 &amp; 17 09 03</t>
  </si>
  <si>
    <t>20 01</t>
  </si>
  <si>
    <t>separately collected fractions</t>
  </si>
  <si>
    <t>20 01 21*</t>
  </si>
  <si>
    <t>fluorescent tubes and other mercury containing waste</t>
  </si>
  <si>
    <t>20 01 23*</t>
  </si>
  <si>
    <t>discarded equipment containing chlorofluorocarbons</t>
  </si>
  <si>
    <t>20 01 35*</t>
  </si>
  <si>
    <t>discarded EEE other than those in 20 01 21 &amp; 20 01 23 cont. Haz components</t>
  </si>
  <si>
    <t>20 01 36</t>
  </si>
  <si>
    <t>discarded EEE other than those in 20 01 21, 20 01 23 &amp; 20 01 36</t>
  </si>
  <si>
    <t>ExcelImport_DetachabilityConnectionTypeValue</t>
  </si>
  <si>
    <t>ExcelImport_DetachabilityConnectionTypeDetailValue</t>
  </si>
  <si>
    <t>ExcelImport_DetachabilityAccessibilityValue</t>
  </si>
  <si>
    <t>ExcelImport_DetachabilityIntersectionValue</t>
  </si>
  <si>
    <t>ExcelImport_DetachabilityProductEdgeValue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</si>
</sst>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applyNumberFormat="1" fontId="1" applyFont="0" fillId="0" applyFill="0" borderId="0" applyBorder="0" applyProtection="0" applyAlignment="0"/>
  </cellStyleXfs>
  <cellXfs count="43">
    <xf numFmtId="0" fontId="0" fillId="0" borderId="0" xfId="0"/>
    <xf numFmtId="0" fontId="1" applyFont="1" fillId="0" borderId="0" xfId="0"/>
    <xf numFmtId="0" fontId="3" applyFont="1" fillId="0" borderId="0" xfId="0" applyAlignment="1">
      <alignment vertical="top" wrapText="1"/>
    </xf>
    <xf numFmtId="0" fontId="3" applyFont="1" fillId="0" borderId="0" xfId="0" applyAlignment="1">
      <alignment vertical="top"/>
    </xf>
    <xf numFmtId="0" fontId="4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 wrapText="1"/>
    </xf>
    <xf numFmtId="0" fontId="3" applyFont="1" fillId="0" borderId="0" xfId="0" applyAlignment="1">
      <alignment horizontal="left" vertical="top"/>
    </xf>
    <xf numFmtId="0" fontId="0" fillId="6" applyFill="1" borderId="0" xfId="0" applyAlignment="1">
      <alignment vertical="top"/>
    </xf>
    <xf numFmtId="0" fontId="3" applyFont="1" fillId="6" applyFill="1" borderId="0" xfId="0" applyAlignment="1">
      <alignment vertical="top"/>
    </xf>
    <xf numFmtId="0" fontId="2" applyFont="1" fillId="4" applyFill="1" borderId="1" applyBorder="1" xfId="0" applyAlignment="1">
      <alignment horizontal="left" vertical="top"/>
    </xf>
    <xf numFmtId="0" fontId="4" applyFont="1" fillId="0" borderId="0" xfId="0"/>
    <xf numFmtId="0" fontId="2" applyFont="1" fillId="2" applyFill="1" borderId="3" applyBorder="1" xfId="0"/>
    <xf numFmtId="0" fontId="2" applyFont="1" fillId="2" applyFill="1" borderId="4" applyBorder="1" xfId="0"/>
    <xf numFmtId="0" fontId="0" fillId="0" borderId="0" xfId="0" applyProtection="1" applyAlignment="1">
      <protection hidden="1"/>
    </xf>
    <xf numFmtId="0" fontId="1" applyFont="1" fillId="0" borderId="0" xfId="0" applyProtection="1" applyAlignment="1">
      <protection hidden="1"/>
    </xf>
    <xf numFmtId="0" fontId="1" applyFont="1" fillId="0" borderId="0" xfId="0" applyProtection="1" applyAlignment="1">
      <protection locked="0"/>
    </xf>
    <xf numFmtId="0" fontId="0" fillId="0" borderId="0" xfId="0">
      <alignment wrapText="1"/>
    </xf>
    <xf numFmtId="0" fontId="0" fillId="0" borderId="0" xfId="0" applyProtection="1" applyAlignment="1">
      <alignment wrapText="1"/>
      <protection hidden="1"/>
    </xf>
    <xf numFmtId="0" fontId="0" fillId="0" borderId="0" xfId="0" applyProtection="1" applyAlignment="1">
      <alignment wrapText="1"/>
      <protection locked="0"/>
    </xf>
    <xf numFmtId="0" fontId="0" fillId="0" borderId="0" xfId="0" applyProtection="1" applyAlignment="1">
      <alignment wrapText="1"/>
      <protection locked="0" hidden="1"/>
    </xf>
    <xf numFmtId="0" fontId="1" applyFont="1" fillId="0" borderId="0" xfId="0" applyProtection="1" applyAlignment="1">
      <alignment wrapText="1"/>
      <protection locked="0"/>
    </xf>
    <xf numFmtId="0" fontId="1" applyFont="1" fillId="0" borderId="0" xfId="0" applyProtection="1" applyAlignment="1">
      <alignment wrapText="1"/>
      <protection hidden="1"/>
    </xf>
    <xf numFmtId="0" fontId="1" applyFont="1" fillId="0" borderId="0" xfId="0">
      <alignment wrapText="1"/>
    </xf>
    <xf numFmtId="0" fontId="1" applyFont="1" fillId="0" borderId="0" xfId="0" applyProtection="1" applyAlignment="1">
      <alignment wrapText="1"/>
      <protection locked="0" hidden="1"/>
    </xf>
    <xf numFmtId="49" applyNumberFormat="1" fontId="1" applyFont="1" fillId="0" borderId="0" xfId="0" applyProtection="1" applyAlignment="1">
      <protection locked="0"/>
    </xf>
    <xf numFmtId="0" fontId="2" applyFont="1" fillId="2" applyFill="1" borderId="0" xfId="0"/>
    <xf numFmtId="0" fontId="0" fillId="3" applyFill="1" borderId="1" applyBorder="1" xfId="0" applyAlignment="1">
      <alignment horizontal="center" vertical="top"/>
    </xf>
    <xf numFmtId="0" fontId="0" fillId="5" applyFill="1" borderId="1" applyBorder="1" xfId="0" applyAlignment="1">
      <alignment horizontal="right" vertical="top"/>
    </xf>
    <xf numFmtId="0" fontId="0" fillId="0" borderId="0" xfId="0" applyProtection="1" applyAlignment="1">
      <protection locked="0"/>
    </xf>
    <xf numFmtId="0" fontId="0" fillId="0" borderId="0" xfId="0" applyAlignment="1">
      <alignment vertical="top"/>
    </xf>
    <xf numFmtId="10" applyNumberFormat="1" fontId="0" applyFont="1" fillId="0" borderId="0" xfId="1" applyProtection="1" applyAlignment="1">
      <protection locked="0" hidden="1"/>
    </xf>
    <xf numFmtId="0" applyNumberFormat="1" fontId="0" applyFont="1" fillId="0" borderId="0" xfId="1" applyProtection="1" applyAlignment="1">
      <protection locked="0" hidden="1"/>
    </xf>
    <xf numFmtId="0" fontId="3" applyFont="1" fillId="0" borderId="5" applyBorder="1" xfId="0" applyAlignment="1">
      <alignment horizontal="left" vertical="top"/>
    </xf>
    <xf numFmtId="0" fontId="2" applyFont="1" fillId="4" applyFill="1" borderId="2" applyBorder="1" xfId="0" applyAlignment="1">
      <alignment horizontal="left" vertical="top" wrapText="1"/>
    </xf>
    <xf numFmtId="0" fontId="2" applyFont="1" fillId="4" applyFill="1" borderId="0" xfId="0" applyAlignment="1">
      <alignment horizontal="left" vertical="top" wrapText="1"/>
    </xf>
    <xf numFmtId="0" fontId="2" applyFont="1" fillId="4" applyFill="1" borderId="1" applyBorder="1" xfId="0" applyAlignment="1">
      <alignment horizontal="left" vertical="top"/>
    </xf>
    <xf numFmtId="0" fontId="3" applyFont="1" fillId="0" borderId="0" xfId="0" applyAlignment="1">
      <alignment horizontal="left" vertical="top"/>
    </xf>
    <xf numFmtId="0" fontId="2" applyFont="1" fillId="4" applyFill="1" borderId="6" applyBorder="1" xfId="0" applyAlignment="1">
      <alignment horizontal="left"/>
    </xf>
    <xf numFmtId="0" fontId="4" applyFont="1" fillId="7" applyFill="1" borderId="0" xfId="0" applyAlignment="1">
      <alignment horizontal="left"/>
    </xf>
    <xf numFmtId="0" fontId="4" applyFont="1" fillId="8" applyFill="1" borderId="0" xfId="0" applyAlignment="1">
      <alignment horizontal="left"/>
    </xf>
    <xf numFmtId="0" fontId="4" applyFont="1" fillId="7" applyFill="1" borderId="0" xfId="0"/>
    <xf numFmtId="0" fontId="4" applyFont="1" fillId="8" applyFill="1" borderId="0" xfId="0"/>
    <xf numFmtId="0" fontId="4" applyFont="1" fillId="0" borderId="0" xfId="0"/>
  </cellXfs>
  <cellStyles count="2">
    <cellStyle name="Normal" xfId="0" builtinId="0"/>
    <cellStyle name="Percent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protection locked="1" hidden="1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worksheet" Target="worksheets/sheet25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Relationship Id="rId18" Type="http://schemas.openxmlformats.org/officeDocument/2006/relationships/worksheet" Target="worksheets/sheet26.xml"/><Relationship Id="rId19" Type="http://schemas.openxmlformats.org/officeDocument/2006/relationships/worksheet" Target="worksheets/sheet27.xml"/><Relationship Id="rId20" Type="http://schemas.openxmlformats.org/officeDocument/2006/relationships/worksheet" Target="worksheets/sheet28.xml"/></Relationships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4" displayName="Table4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" displayName="Table1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2" displayName="Table2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3" displayName="Table3" ref="A1:AH501">
  <autoFilter ref="A1:AH501" xr:uid="{00000000-0009-0000-0100-000006000000}"/>
  <tableColumns count="34">
    <tableColumn id="11" xr3:uid="{A03A9BB1-CDC8-4E9D-94CB-5474DD81408B}" name="GTIN" dataDxfId="13"/>
    <tableColumn id="10" xr3:uid="{2842BC36-AB67-43EB-AD6B-768F9935D785}" name="ArticleNumber" dataDxfId="13"/>
    <tableColumn id="12" xr3:uid="{1EFE7BE9-B1BE-4CEC-9CFA-08E529ECD42B}" name="Madaster Id" dataDxfId="13"/>
    <tableColumn id="7" xr3:uid="{3EC6354F-4FD7-4BB1-8D8F-5E84A497DC0A}" name="External Database Identifier" dataDxfId="13"/>
    <tableColumn id="23" xr3:uid="{45583002-0F4F-44C1-92CB-998E3C1EE192}" name="Description" dataDxfId="13"/>
    <tableColumn id="9" xr3:uid="{00000000-0010-0000-0000-000009000000}" name="Material/Product" dataDxfId="13"/>
    <tableColumn id="13" xr3:uid="{7C11DBBC-CE3C-4461-A94A-F856175282A4}" name="Classification code" dataDxfId="13"/>
    <tableColumn id="2" xr3:uid="{00000000-0010-0000-0000-000002000000}" name="Classification" dataDxfId="26">
      <calculatedColumnFormula>IF(ISBLANK($G2),"",VLOOKUP($G2,Classification,2,FALSE))</calculatedColumnFormula>
    </tableColumn>
    <tableColumn id="6" xr3:uid="{7BA672E8-22DF-4E8F-BD87-945F545C7E5D}" name="Floor" dataDxfId="13"/>
    <tableColumn id="4" xr3:uid="{00000000-0010-0000-0000-000004000000}" name="# elements" dataDxfId="21"/>
    <tableColumn id="5" xr3:uid="{1302B2AC-DF2E-46F7-9E76-EE47D37AF4CB}" name="Volume (m3)" dataDxfId="13"/>
    <tableColumn id="1" xr3:uid="{1D894030-11AC-4BC1-9274-C9153D1442A7}" name="Area (m2)" dataDxfId="13"/>
    <tableColumn id="3" xr3:uid="{00000000-0010-0000-0000-000003000000}" name="Length (m)" dataDxfId="21"/>
    <tableColumn id="8" xr3:uid="{21FF0FB0-5FD2-469A-870F-65E206F8E024}" name="Weight (kg)" dataDxfId="13"/>
    <tableColumn id="24" xr3:uid="{6B57EC60-DDDD-42C9-93C3-2ADEC2810E2D}" name="Thickness (m)" dataDxfId="13"/>
    <tableColumn id="25" xr3:uid="{0EEBA6B3-2496-4145-878C-9D54EDA6B9F5}" name="Height (m)" dataDxfId="13"/>
    <tableColumn id="26" xr3:uid="{6EB08946-BB21-47C5-BB2E-751E7FB10ADE}" name="Width (m)" dataDxfId="13"/>
    <tableColumn id="30" xr3:uid="{C091FDCD-0519-4A64-A4F8-1E9AA6C61793}" name="Diameter (m)" dataDxfId="13"/>
    <tableColumn id="27" xr3:uid="{6E83AFEE-728C-4984-9142-4D7BFB597BFD}" name="Property | Unit" dataDxfId="13"/>
    <tableColumn id="28" xr3:uid="{B6FE29F1-8AAB-46D7-A6C0-E6E39ECD6912}" name="Quantity (other property)" dataDxfId="13"/>
    <tableColumn id="29" xr3:uid="{678551A8-5D20-4F71-ACA1-E65635042AD0}" name="Building numbers" dataDxfId="13"/>
    <tableColumn id="17" xr3:uid="{201DD9A8-329E-4D4E-BCF3-BFEA43A105D0}" name="Detachability - Connectiontype" dataDxfId="5"/>
    <tableColumn id="19" xr3:uid="{DFEEF785-C78B-4E0A-91B5-EA953240E102}" name="ExcelImport_DetachabilityConnectionTypeValue" dataDxfId="6">
      <calculatedColumnFormula>IF(ISBLANK($V2),"",VLOOKUP($V2,ConnectionTypeTable,2,FALSE))</calculatedColumnFormula>
    </tableColumn>
    <tableColumn id="20" xr3:uid="{BD6AAF82-E9E2-48F3-90E3-B040E5EDD9B8}" name="ExcelImport_DetachabilityConnectionTypeDetailValue" dataDxfId="6">
      <calculatedColumnFormula>IF(ISBLANK($V2),"",VLOOKUP($V2,ConnectionTypeTable,4,FALSE))</calculatedColumnFormula>
    </tableColumn>
    <tableColumn id="16" xr3:uid="{8C3042B7-FEC5-4E53-9C67-5AA50BE49F96}" name="Detachability - Accessibility of the connection" dataDxfId="5"/>
    <tableColumn id="21" xr3:uid="{0B6F3A21-0B7A-4056-9DF6-96DCD2C30BE3}" name="ExcelImport_DetachabilityAccessibilityValue" dataDxfId="8">
      <calculatedColumnFormula>IF(ISBLANK($Y2),"",VLOOKUP($Y2,AccessibilityTable,2,FALSE))</calculatedColumnFormula>
    </tableColumn>
    <tableColumn id="15" xr3:uid="{7669E978-19DA-40D5-9F5D-DB23EB479A27}" name="Detachability: Intersections" dataDxfId="5"/>
    <tableColumn id="22" xr3:uid="{0A69BC6D-BB70-49A6-8E4A-B9A9A5BE0673}" name="ExcelImport_DetachabilityIntersectionValue" dataDxfId="6">
      <calculatedColumnFormula>IF(ISBLANK($AA2),"",VLOOKUP($AA2,IntersectionTable,2,FALSE))</calculatedColumnFormula>
    </tableColumn>
    <tableColumn id="14" xr3:uid="{0261BAB3-AEEF-47AD-B25A-7E443DC2F1EC}" name="Detachability - Product edges inclusion" dataDxfId="5"/>
    <tableColumn id="31" xr3:uid="{FBB53577-440F-46D4-BA1F-F39986ACECAD}" name="ExcelImport_DetachabilityProductEdgeValue" dataDxfId="1"/>
    <tableColumn id="33" xr3:uid="{204BA7D7-7AD8-43CD-B20D-15777B686E63}" name="% Reused" dataDxfId="1"/>
    <tableColumn id="34" xr3:uid="{EC049ECA-2F86-4037-8CD1-A9DB83C76B57}" name="Percentage available for reuse" dataDxfId="1"/>
    <tableColumn id="32" xr3:uid="{1C4C9607-B9F1-41D4-BBEB-9BC7FB43ADEE}" name="Assumed construction waste" dataDxfId="1"/>
    <tableColumn id="18" xr3:uid="{CFC730DA-9FC9-41B1-847B-33ECA4A0C889}" name="Waste codes" dataDxfId="0">
      <calculatedColumnFormula>IF(ISBLANK($AC2),"",VLOOKUP($AC2,ProductEdgeTable,2,FALSE))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E969-8B00-4526-B516-4A970E38C537}">
  <sheetPr codeName="Sheet1"/>
  <dimension ref="A1:AC44"/>
  <sheetViews>
    <sheetView tabSelected="1" workbookViewId="0">
      <selection sqref="A1:K2"/>
    </sheetView>
  </sheetViews>
  <sheetFormatPr defaultColWidth="8.796875" defaultRowHeight="14.25" x14ac:dyDescent="0.45"/>
  <cols>
    <col min="1" max="1" bestFit="1" width="37.73046875" customWidth="1" style="3"/>
    <col min="2" max="2" width="11.53125" customWidth="1" style="3"/>
    <col min="3" max="3" width="20.73046875" customWidth="1" style="3"/>
    <col min="4" max="4" bestFit="1" width="40.265625" customWidth="1" style="3"/>
    <col min="5" max="5" bestFit="1" width="30.73046875" customWidth="1" style="3"/>
    <col min="6" max="6" width="30.73046875" customWidth="1" style="3"/>
    <col min="7" max="7" bestFit="1" width="34.59765625" customWidth="1" style="3"/>
    <col min="8" max="8" width="29.06640625" customWidth="1" style="3"/>
    <col min="9" max="9" width="17.46484375" customWidth="1" style="3"/>
    <col min="10" max="10" width="17.73046875" customWidth="1" style="3"/>
    <col min="11" max="11" width="17.265625" customWidth="1" style="3"/>
    <col min="12" max="12" width="17.796875" customWidth="1" style="3"/>
    <col min="13" max="14" width="19.19921875" customWidth="1" style="3"/>
    <col min="15" max="15" bestFit="1" width="31.73046875" customWidth="1" style="3"/>
    <col min="16" max="16" bestFit="1" width="29" customWidth="1" style="3"/>
    <col min="17" max="18" width="35.265625" customWidth="1" style="3"/>
    <col min="19" max="19" bestFit="1" width="35.796875" customWidth="1" style="3"/>
    <col min="20" max="20" bestFit="1" width="36.19921875" customWidth="1" style="3"/>
    <col min="21" max="21" width="36.19921875" customWidth="1" style="3"/>
    <col min="22" max="16384" width="8.796875" customWidth="1" style="3"/>
  </cols>
  <sheetData>
    <row r="1" ht="14.5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>
      <c r="A3" s="4"/>
      <c r="B3" s="4"/>
      <c r="C3" s="4"/>
      <c r="D3" s="4"/>
      <c r="E3" s="4"/>
      <c r="F3" s="4"/>
      <c r="G3" s="4"/>
      <c r="H3" s="4"/>
      <c r="I3" s="4"/>
      <c r="J3" s="2"/>
      <c r="K3" s="2"/>
    </row>
    <row r="4">
      <c r="A4" s="5"/>
      <c r="B4" s="5"/>
      <c r="C4" s="5"/>
      <c r="D4" s="5"/>
      <c r="E4" s="5"/>
      <c r="F4" s="5"/>
      <c r="G4" s="5"/>
      <c r="H4" s="5"/>
      <c r="I4" s="5"/>
      <c r="J4" s="2"/>
      <c r="K4" s="2"/>
    </row>
    <row r="5">
      <c r="A5" s="9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</row>
    <row r="6">
      <c r="A6" s="42" t="s">
        <v>3</v>
      </c>
      <c r="B6" s="32" t="s">
        <v>4</v>
      </c>
      <c r="C6" s="32"/>
      <c r="D6" s="32"/>
      <c r="E6" s="32"/>
      <c r="F6" s="32"/>
      <c r="G6" s="32"/>
      <c r="H6" s="32"/>
      <c r="I6" s="32"/>
      <c r="J6" s="32"/>
      <c r="K6" s="32"/>
    </row>
    <row r="7">
      <c r="A7" s="42" t="s">
        <v>5</v>
      </c>
      <c r="B7" s="32" t="s">
        <v>6</v>
      </c>
      <c r="C7" s="32"/>
      <c r="D7" s="32"/>
      <c r="E7" s="32"/>
      <c r="F7" s="32"/>
      <c r="G7" s="32"/>
      <c r="H7" s="32"/>
      <c r="I7" s="32"/>
      <c r="J7" s="32"/>
      <c r="K7" s="32"/>
    </row>
    <row r="8">
      <c r="A8" s="42" t="s">
        <v>7</v>
      </c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</row>
    <row r="9">
      <c r="A9" s="42" t="s">
        <v>9</v>
      </c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</row>
    <row r="10">
      <c r="A10" s="10" t="s">
        <v>11</v>
      </c>
      <c r="B10" s="32" t="s">
        <v>12</v>
      </c>
      <c r="C10" s="32"/>
      <c r="D10" s="32"/>
      <c r="E10" s="32"/>
      <c r="F10" s="32"/>
      <c r="G10" s="32"/>
      <c r="H10" s="32"/>
      <c r="I10" s="32"/>
      <c r="J10" s="32"/>
      <c r="K10" s="32"/>
    </row>
    <row r="11">
      <c r="A11" s="10" t="s">
        <v>13</v>
      </c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</row>
    <row r="13" s="6" customFormat="1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19</v>
      </c>
      <c r="F13" s="11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26</v>
      </c>
      <c r="M13" s="12" t="s">
        <v>27</v>
      </c>
      <c r="N13" s="12" t="s">
        <v>28</v>
      </c>
      <c r="O13" s="12" t="s">
        <v>29</v>
      </c>
      <c r="P13" s="12" t="s">
        <v>30</v>
      </c>
      <c r="Q13" s="12" t="s">
        <v>31</v>
      </c>
      <c r="R13" s="12" t="s">
        <v>32</v>
      </c>
      <c r="S13" s="12" t="s">
        <v>33</v>
      </c>
      <c r="T13" s="12" t="s">
        <v>34</v>
      </c>
      <c r="U13" s="12" t="s">
        <v>35</v>
      </c>
      <c r="V13" s="12" t="s">
        <v>36</v>
      </c>
      <c r="W13" s="12" t="s">
        <v>37</v>
      </c>
      <c r="X13" s="12" t="s">
        <v>38</v>
      </c>
      <c r="Y13" s="12" t="s">
        <v>39</v>
      </c>
      <c r="Z13" s="12" t="s">
        <v>40</v>
      </c>
      <c r="AA13" s="12" t="s">
        <v>41</v>
      </c>
      <c r="AB13" s="12" t="s">
        <v>42</v>
      </c>
      <c r="AC13" s="12" t="s">
        <v>43</v>
      </c>
    </row>
    <row r="14">
      <c r="A14" s="26" t="s">
        <v>44</v>
      </c>
      <c r="B14" s="26" t="s">
        <v>45</v>
      </c>
      <c r="C14" s="26" t="s">
        <v>46</v>
      </c>
      <c r="D14" s="26" t="s">
        <v>47</v>
      </c>
      <c r="E14" s="26" t="s">
        <v>48</v>
      </c>
      <c r="F14" s="26" t="s">
        <v>49</v>
      </c>
      <c r="G14" s="26" t="s">
        <v>50</v>
      </c>
      <c r="H14" s="26" t="s">
        <v>51</v>
      </c>
      <c r="I14" s="26" t="s">
        <v>52</v>
      </c>
      <c r="J14" s="26" t="s">
        <v>53</v>
      </c>
      <c r="K14" s="26" t="s">
        <v>54</v>
      </c>
      <c r="L14" s="26" t="s">
        <v>55</v>
      </c>
      <c r="M14" s="26" t="s">
        <v>56</v>
      </c>
      <c r="N14" s="26" t="s">
        <v>57</v>
      </c>
      <c r="O14" s="26" t="s">
        <v>58</v>
      </c>
      <c r="P14" s="26" t="s">
        <v>59</v>
      </c>
      <c r="Q14" s="26" t="s">
        <v>60</v>
      </c>
      <c r="R14" s="26" t="s">
        <v>61</v>
      </c>
      <c r="S14" s="26" t="s">
        <v>62</v>
      </c>
      <c r="T14" s="26" t="s">
        <v>63</v>
      </c>
      <c r="U14" s="26" t="s">
        <v>64</v>
      </c>
      <c r="V14" s="26" t="s">
        <v>65</v>
      </c>
      <c r="W14" s="26" t="s">
        <v>66</v>
      </c>
      <c r="X14" s="26" t="s">
        <v>67</v>
      </c>
      <c r="Y14" s="26" t="s">
        <v>68</v>
      </c>
      <c r="Z14" s="26" t="s">
        <v>69</v>
      </c>
      <c r="AA14" s="26" t="s">
        <v>70</v>
      </c>
      <c r="AB14" s="26" t="s">
        <v>71</v>
      </c>
      <c r="AC14" s="26" t="s">
        <v>72</v>
      </c>
    </row>
    <row r="16" ht="14.25" customHeight="1">
      <c r="A16" s="6"/>
    </row>
    <row r="17">
      <c r="A17" s="27" t="s">
        <v>44</v>
      </c>
      <c r="B17" s="7" t="s">
        <v>73</v>
      </c>
      <c r="C17" s="8"/>
      <c r="D17" s="8"/>
      <c r="E17" s="8"/>
      <c r="F17" s="8"/>
      <c r="G17" s="8"/>
      <c r="H17" s="8"/>
      <c r="I17" s="8"/>
      <c r="J17" s="8"/>
      <c r="K17" s="8"/>
    </row>
    <row r="18">
      <c r="A18" s="27" t="s">
        <v>45</v>
      </c>
      <c r="B18" s="7" t="s">
        <v>74</v>
      </c>
      <c r="C18" s="8"/>
      <c r="D18" s="8"/>
      <c r="E18" s="8"/>
      <c r="F18" s="8"/>
      <c r="G18" s="8"/>
      <c r="H18" s="8"/>
      <c r="I18" s="8"/>
      <c r="J18" s="8"/>
      <c r="K18" s="8"/>
    </row>
    <row r="19">
      <c r="A19" s="27" t="s">
        <v>46</v>
      </c>
      <c r="B19" s="7" t="s">
        <v>75</v>
      </c>
      <c r="C19" s="8"/>
      <c r="D19" s="8"/>
      <c r="E19" s="8"/>
      <c r="F19" s="8"/>
      <c r="G19" s="8"/>
      <c r="H19" s="8"/>
      <c r="I19" s="8"/>
      <c r="J19" s="8"/>
      <c r="K19" s="8"/>
    </row>
    <row r="20">
      <c r="A20" s="27" t="s">
        <v>47</v>
      </c>
      <c r="B20" s="7" t="s">
        <v>76</v>
      </c>
      <c r="C20" s="8"/>
      <c r="D20" s="8"/>
      <c r="E20" s="8"/>
      <c r="F20" s="8"/>
      <c r="G20" s="8"/>
      <c r="H20" s="8"/>
      <c r="I20" s="8"/>
      <c r="J20" s="8"/>
      <c r="K20" s="8"/>
    </row>
    <row r="21">
      <c r="A21" s="27" t="s">
        <v>48</v>
      </c>
      <c r="B21" s="7" t="s">
        <v>77</v>
      </c>
      <c r="C21" s="8"/>
      <c r="D21" s="8"/>
      <c r="E21" s="8"/>
      <c r="F21" s="8"/>
      <c r="G21" s="8"/>
      <c r="H21" s="8"/>
      <c r="I21" s="8"/>
      <c r="J21" s="8"/>
      <c r="K21" s="8"/>
    </row>
    <row r="22">
      <c r="A22" s="27" t="s">
        <v>49</v>
      </c>
      <c r="B22" s="7" t="s">
        <v>78</v>
      </c>
      <c r="C22" s="8"/>
      <c r="D22" s="8"/>
      <c r="E22" s="8"/>
      <c r="F22" s="8"/>
      <c r="G22" s="8"/>
      <c r="H22" s="8"/>
      <c r="I22" s="8"/>
      <c r="J22" s="8"/>
      <c r="K22" s="8"/>
    </row>
    <row r="23">
      <c r="A23" s="27" t="s">
        <v>50</v>
      </c>
      <c r="B23" s="7" t="s">
        <v>79</v>
      </c>
      <c r="C23" s="8"/>
      <c r="D23" s="8"/>
      <c r="E23" s="8"/>
      <c r="F23" s="8"/>
      <c r="G23" s="8"/>
      <c r="H23" s="8"/>
      <c r="I23" s="8"/>
      <c r="J23" s="8"/>
      <c r="K23" s="8"/>
    </row>
    <row r="24">
      <c r="A24" s="27" t="s">
        <v>52</v>
      </c>
      <c r="B24" s="7" t="s">
        <v>80</v>
      </c>
      <c r="C24" s="8"/>
      <c r="D24" s="8"/>
      <c r="E24" s="8"/>
      <c r="F24" s="8"/>
      <c r="G24" s="8"/>
      <c r="H24" s="8"/>
      <c r="I24" s="8"/>
      <c r="J24" s="8"/>
      <c r="K24" s="8"/>
    </row>
    <row r="25">
      <c r="A25" s="27" t="s">
        <v>53</v>
      </c>
      <c r="B25" s="7" t="s">
        <v>81</v>
      </c>
      <c r="C25" s="8"/>
      <c r="D25" s="8"/>
      <c r="E25" s="8"/>
      <c r="F25" s="8"/>
      <c r="G25" s="8"/>
      <c r="H25" s="8"/>
      <c r="I25" s="8"/>
      <c r="J25" s="8"/>
      <c r="K25" s="8"/>
    </row>
    <row r="26">
      <c r="A26" s="27" t="s">
        <v>54</v>
      </c>
      <c r="B26" s="7" t="s">
        <v>82</v>
      </c>
      <c r="C26" s="8"/>
      <c r="D26" s="8"/>
      <c r="E26" s="8"/>
      <c r="F26" s="8"/>
      <c r="G26" s="8"/>
      <c r="H26" s="8"/>
      <c r="I26" s="8"/>
      <c r="J26" s="8"/>
      <c r="K26" s="8"/>
    </row>
    <row r="27">
      <c r="A27" s="27" t="s">
        <v>55</v>
      </c>
      <c r="B27" s="7" t="s">
        <v>83</v>
      </c>
      <c r="C27" s="8"/>
      <c r="D27" s="8"/>
      <c r="E27" s="8"/>
      <c r="F27" s="8"/>
      <c r="G27" s="8"/>
      <c r="H27" s="8"/>
      <c r="I27" s="8"/>
      <c r="J27" s="8"/>
      <c r="K27" s="8"/>
    </row>
    <row r="28">
      <c r="A28" s="27" t="s">
        <v>56</v>
      </c>
      <c r="B28" s="29" t="s">
        <v>84</v>
      </c>
      <c r="C28" s="8"/>
      <c r="D28" s="8"/>
      <c r="E28" s="8"/>
      <c r="F28" s="8"/>
      <c r="G28" s="8"/>
      <c r="H28" s="8"/>
      <c r="I28" s="8"/>
      <c r="J28" s="8"/>
      <c r="K28" s="8"/>
    </row>
    <row r="29">
      <c r="A29" s="27" t="s">
        <v>57</v>
      </c>
      <c r="B29" s="7" t="s">
        <v>85</v>
      </c>
      <c r="C29" s="8"/>
      <c r="D29" s="8"/>
      <c r="E29" s="8"/>
      <c r="F29" s="8"/>
      <c r="G29" s="8"/>
      <c r="H29" s="8"/>
      <c r="I29" s="8"/>
      <c r="J29" s="8"/>
      <c r="K29" s="8"/>
    </row>
    <row r="30">
      <c r="A30" s="27" t="s">
        <v>58</v>
      </c>
      <c r="B30" s="7" t="s">
        <v>86</v>
      </c>
      <c r="C30" s="8"/>
      <c r="D30" s="8"/>
      <c r="E30" s="8"/>
      <c r="F30" s="8"/>
      <c r="G30" s="8"/>
      <c r="H30" s="8"/>
      <c r="I30" s="8"/>
      <c r="J30" s="8"/>
      <c r="K30" s="8"/>
    </row>
    <row r="31">
      <c r="A31" s="27" t="s">
        <v>59</v>
      </c>
      <c r="B31" s="7" t="s">
        <v>87</v>
      </c>
      <c r="C31" s="8"/>
      <c r="D31" s="8"/>
      <c r="E31" s="8"/>
      <c r="F31" s="8"/>
      <c r="G31" s="8"/>
      <c r="H31" s="8"/>
      <c r="I31" s="8"/>
      <c r="J31" s="8"/>
      <c r="K31" s="8"/>
    </row>
    <row r="32">
      <c r="A32" s="27" t="s">
        <v>60</v>
      </c>
      <c r="B32" s="7" t="s">
        <v>88</v>
      </c>
      <c r="C32" s="8"/>
      <c r="D32" s="8"/>
      <c r="E32" s="8"/>
      <c r="F32" s="8"/>
      <c r="G32" s="8"/>
      <c r="H32" s="8"/>
      <c r="I32" s="8"/>
      <c r="J32" s="8"/>
      <c r="K32" s="8"/>
    </row>
    <row r="33">
      <c r="A33" s="27" t="s">
        <v>61</v>
      </c>
      <c r="B33" s="7" t="s">
        <v>89</v>
      </c>
      <c r="C33" s="8"/>
      <c r="D33" s="8"/>
      <c r="E33" s="8"/>
      <c r="F33" s="8"/>
      <c r="G33" s="8"/>
      <c r="H33" s="8"/>
      <c r="I33" s="8"/>
      <c r="J33" s="8"/>
      <c r="K33" s="8"/>
    </row>
    <row r="34">
      <c r="A34" s="27" t="s">
        <v>62</v>
      </c>
      <c r="B34" s="7" t="s">
        <v>90</v>
      </c>
      <c r="C34" s="8"/>
      <c r="D34" s="8"/>
      <c r="E34" s="8"/>
      <c r="F34" s="8"/>
      <c r="G34" s="8"/>
      <c r="H34" s="8"/>
      <c r="I34" s="8"/>
      <c r="J34" s="8"/>
      <c r="K34" s="8"/>
    </row>
    <row r="35">
      <c r="A35" s="27" t="s">
        <v>63</v>
      </c>
      <c r="B35" s="7" t="s">
        <v>91</v>
      </c>
      <c r="C35" s="8"/>
      <c r="D35" s="8"/>
      <c r="E35" s="8"/>
      <c r="F35" s="8"/>
      <c r="G35" s="8"/>
      <c r="H35" s="8"/>
      <c r="I35" s="8"/>
      <c r="J35" s="8"/>
      <c r="K35" s="8"/>
    </row>
    <row r="36">
      <c r="A36" s="27" t="s">
        <v>64</v>
      </c>
      <c r="B36" s="7" t="s">
        <v>92</v>
      </c>
      <c r="C36" s="8"/>
      <c r="D36" s="8"/>
      <c r="E36" s="8"/>
      <c r="F36" s="8"/>
      <c r="G36" s="8"/>
      <c r="H36" s="8"/>
      <c r="I36" s="8"/>
      <c r="J36" s="8"/>
      <c r="K36" s="8"/>
    </row>
    <row r="37">
      <c r="A37" s="27" t="s">
        <v>65</v>
      </c>
      <c r="B37" s="7" t="s">
        <v>93</v>
      </c>
      <c r="C37" s="8"/>
      <c r="D37" s="8"/>
      <c r="E37" s="8"/>
      <c r="F37" s="8"/>
      <c r="G37" s="8"/>
      <c r="H37" s="8"/>
      <c r="I37" s="8"/>
      <c r="J37" s="8"/>
      <c r="K37" s="8"/>
    </row>
    <row r="38">
      <c r="A38" s="27" t="s">
        <v>66</v>
      </c>
      <c r="B38" s="7" t="s">
        <v>94</v>
      </c>
      <c r="C38" s="8"/>
      <c r="D38" s="8"/>
      <c r="E38" s="8"/>
      <c r="F38" s="8"/>
      <c r="G38" s="8"/>
      <c r="H38" s="8"/>
      <c r="I38" s="8"/>
      <c r="J38" s="8"/>
      <c r="K38" s="8"/>
    </row>
    <row r="39">
      <c r="A39" s="27" t="s">
        <v>67</v>
      </c>
      <c r="B39" s="7" t="s">
        <v>95</v>
      </c>
      <c r="C39" s="8"/>
      <c r="D39" s="8"/>
      <c r="E39" s="8"/>
      <c r="F39" s="8"/>
      <c r="G39" s="8"/>
      <c r="H39" s="8"/>
      <c r="I39" s="8"/>
      <c r="J39" s="8"/>
      <c r="K39" s="8"/>
    </row>
    <row r="40">
      <c r="A40" s="27" t="s">
        <v>68</v>
      </c>
      <c r="B40" s="7" t="s">
        <v>96</v>
      </c>
      <c r="C40" s="8"/>
      <c r="D40" s="8"/>
      <c r="E40" s="8"/>
      <c r="F40" s="8"/>
      <c r="G40" s="8"/>
      <c r="H40" s="8"/>
      <c r="I40" s="8"/>
      <c r="J40" s="8"/>
      <c r="K40" s="8"/>
    </row>
    <row r="41">
      <c r="A41" s="27" t="s">
        <v>69</v>
      </c>
      <c r="B41" s="29" t="s">
        <v>97</v>
      </c>
    </row>
    <row r="42">
      <c r="A42" s="27" t="s">
        <v>70</v>
      </c>
      <c r="B42" s="29" t="s">
        <v>98</v>
      </c>
    </row>
    <row r="43">
      <c r="A43" s="27" t="s">
        <v>71</v>
      </c>
      <c r="B43" s="29" t="s">
        <v>99</v>
      </c>
    </row>
    <row r="44">
      <c r="A44" s="27" t="s">
        <v>72</v>
      </c>
      <c r="B44" s="29" t="s">
        <v>100</v>
      </c>
    </row>
  </sheetData>
  <mergeCells>
    <mergeCell ref="B10:K10"/>
    <mergeCell ref="A1:K2"/>
    <mergeCell ref="B5:K5"/>
    <mergeCell ref="B11:K11"/>
  </mergeCells>
  <pageMargins left="0.7" right="0.7" top="0.75" bottom="0.75" header="0.3" footer="0.3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2229</v>
      </c>
      <c r="X1" s="17" t="s">
        <v>2230</v>
      </c>
      <c r="Y1" s="18" t="s">
        <v>37</v>
      </c>
      <c r="Z1" s="19" t="s">
        <v>2231</v>
      </c>
      <c r="AA1" s="18" t="s">
        <v>38</v>
      </c>
      <c r="AB1" s="17" t="s">
        <v>2232</v>
      </c>
      <c r="AC1" s="16" t="s">
        <v>39</v>
      </c>
      <c r="AD1" s="13" t="s">
        <v>2233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2229</v>
      </c>
      <c r="X1" s="17" t="s">
        <v>2230</v>
      </c>
      <c r="Y1" s="18" t="s">
        <v>37</v>
      </c>
      <c r="Z1" s="19" t="s">
        <v>2231</v>
      </c>
      <c r="AA1" s="18" t="s">
        <v>38</v>
      </c>
      <c r="AB1" s="17" t="s">
        <v>2232</v>
      </c>
      <c r="AC1" s="16" t="s">
        <v>39</v>
      </c>
      <c r="AD1" s="13" t="s">
        <v>2233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hidden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2229</v>
      </c>
      <c r="X1" s="17" t="s">
        <v>2230</v>
      </c>
      <c r="Y1" s="18" t="s">
        <v>37</v>
      </c>
      <c r="Z1" s="19" t="s">
        <v>2231</v>
      </c>
      <c r="AA1" s="18" t="s">
        <v>38</v>
      </c>
      <c r="AB1" s="17" t="s">
        <v>2232</v>
      </c>
      <c r="AC1" s="16" t="s">
        <v>39</v>
      </c>
      <c r="AD1" s="13" t="s">
        <v>2233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"/>
  <dimension ref="A1:AH501"/>
  <sheetViews>
    <sheetView workbookViewId="0">
      <pane ySplit="1" topLeftCell="A452" activePane="bottomLeft" state="frozen"/>
      <selection pane="bottomLeft" activeCell="AH2" sqref="AH2:AH501"/>
    </sheetView>
  </sheetViews>
  <sheetFormatPr defaultColWidth="9" defaultRowHeight="14.25" x14ac:dyDescent="0.45"/>
  <cols>
    <col min="1" max="1" width="14.796875" customWidth="1"/>
    <col min="2" max="2" width="13.53125" customWidth="1" style="1"/>
    <col min="3" max="3" width="25.796875" customWidth="1" style="1"/>
    <col min="4" max="5" width="14.796875" customWidth="1" style="1"/>
    <col min="6" max="6" width="35.265625" customWidth="1" style="1"/>
    <col min="7" max="7" width="18.73046875" customWidth="1" style="1"/>
    <col min="8" max="8" bestFit="1" width="31.73046875" customWidth="1"/>
    <col min="9" max="9" bestFit="1" width="39.73046875" customWidth="1"/>
    <col min="10" max="10" width="15.265625" customWidth="1"/>
    <col min="11" max="11" width="14.46484375" customWidth="1"/>
    <col min="12" max="12" width="18.73046875" customWidth="1" style="1"/>
    <col min="13" max="13" bestFit="1" width="33.265625" customWidth="1" style="1"/>
    <col min="14" max="14" bestFit="1" width="31.9296875" customWidth="1" style="1"/>
    <col min="15" max="21" width="12.73046875" customWidth="1" style="1"/>
    <col min="22" max="22" bestFit="1" width="42" customWidth="1" style="22"/>
    <col min="23" max="24" hidden="1" width="42" customWidth="1" style="21"/>
    <col min="25" max="25" bestFit="1" width="38.46484375" customWidth="1" style="20"/>
    <col min="26" max="26" hidden="1" width="38.46484375" customWidth="1" style="23"/>
    <col min="27" max="27" width="36" customWidth="1" style="20"/>
    <col min="28" max="28" hidden="1" width="36" customWidth="1" style="21"/>
    <col min="29" max="29" bestFit="1" width="38.53125" customWidth="1" style="22"/>
    <col min="30" max="30" hidden="1" width="41.06640625" customWidth="1" style="22"/>
    <col min="31" max="31" width="41.06640625" customWidth="1" style="22"/>
    <col min="32" max="32" hidden="1" width="41.06640625" customWidth="1" style="22"/>
    <col min="33" max="33" bestFit="1" width="50.06640625" customWidth="1" style="22"/>
    <col min="34" max="34" bestFit="1" width="41.9296875" customWidth="1" style="14"/>
    <col min="35" max="37" width="35.265625" customWidth="1" style="1"/>
    <col min="38" max="38" width="17.53125" customWidth="1" style="1"/>
    <col min="39" max="16384" width="9" customWidth="1" style="1"/>
  </cols>
  <sheetData>
    <row r="1" ht="28.5">
      <c r="A1" s="12" t="s">
        <v>15</v>
      </c>
      <c r="B1" s="12" t="s">
        <v>16</v>
      </c>
      <c r="C1" s="12" t="s">
        <v>17</v>
      </c>
      <c r="D1" s="12" t="s">
        <v>18</v>
      </c>
      <c r="E1" s="25" t="s">
        <v>19</v>
      </c>
      <c r="F1" s="1" t="s">
        <v>20</v>
      </c>
      <c r="G1" s="1" t="s">
        <v>21</v>
      </c>
      <c r="H1" s="0" t="s">
        <v>22</v>
      </c>
      <c r="I1" s="0" t="s">
        <v>23</v>
      </c>
      <c r="J1" s="0" t="s">
        <v>24</v>
      </c>
      <c r="K1" s="0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6" t="s">
        <v>36</v>
      </c>
      <c r="W1" s="17" t="s">
        <v>2229</v>
      </c>
      <c r="X1" s="17" t="s">
        <v>2230</v>
      </c>
      <c r="Y1" s="18" t="s">
        <v>37</v>
      </c>
      <c r="Z1" s="19" t="s">
        <v>2231</v>
      </c>
      <c r="AA1" s="18" t="s">
        <v>38</v>
      </c>
      <c r="AB1" s="17" t="s">
        <v>2232</v>
      </c>
      <c r="AC1" s="16" t="s">
        <v>39</v>
      </c>
      <c r="AD1" s="13" t="s">
        <v>2233</v>
      </c>
      <c r="AE1" s="13" t="s">
        <v>40</v>
      </c>
      <c r="AF1" s="13" t="s">
        <v>41</v>
      </c>
      <c r="AG1" s="13" t="s">
        <v>42</v>
      </c>
      <c r="AH1" s="13" t="s">
        <v>43</v>
      </c>
    </row>
    <row r="2">
      <c r="A2" s="15"/>
      <c r="B2" s="15"/>
      <c r="C2" s="15"/>
      <c r="D2" s="15"/>
      <c r="E2" s="15"/>
      <c r="F2" s="15"/>
      <c r="G2" s="24"/>
      <c r="H2" s="1" t="str">
        <f ref="H2:H33" t="shared" si="0">IF(ISBLANK($G2),"",VLOOKUP($G2,Classification,2,FALSE))</f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1" t="str">
        <f ref="W2:W65" t="shared" si="1">IF(ISBLANK($V2),"",VLOOKUP($V2,ConnectionTypeTable,2,FALSE))</f>
      </c>
      <c r="X2" s="21" t="str">
        <f ref="X2:X65" t="shared" si="2">IF(ISBLANK($V2),"",VLOOKUP($V2,ConnectionTypeTable,4,FALSE))</f>
      </c>
      <c r="Z2" s="21" t="str">
        <f ref="Z2:Z65" t="shared" si="3">IF(ISBLANK($Y2),"",VLOOKUP($Y2,AccessibilityTable,2,FALSE))</f>
      </c>
      <c r="AB2" s="21" t="str">
        <f ref="AB2:AB65" t="shared" si="4">IF(ISBLANK($AA2),"",VLOOKUP($AA2,IntersectionTable,2,FALSE))</f>
      </c>
      <c r="AC2" s="20"/>
      <c r="AD2" s="13" t="str">
        <f>IF(ISBLANK($AC2),"",VLOOKUP($AC2,ProductEdgeTable,2,FALSE))</f>
      </c>
      <c r="AE2" s="30"/>
      <c r="AF2" s="30"/>
      <c r="AG2" s="30"/>
      <c r="AH2" s="31"/>
    </row>
    <row r="3">
      <c r="A3" s="15"/>
      <c r="B3" s="15"/>
      <c r="C3" s="15"/>
      <c r="D3" s="15"/>
      <c r="E3" s="15"/>
      <c r="F3" s="15"/>
      <c r="G3" s="24"/>
      <c r="H3" s="1" t="str">
        <f t="shared" si="0"/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0"/>
      <c r="W3" s="21" t="str">
        <f t="shared" si="1"/>
      </c>
      <c r="X3" s="21" t="str">
        <f t="shared" si="2"/>
      </c>
      <c r="Z3" s="21" t="str">
        <f t="shared" si="3"/>
      </c>
      <c r="AB3" s="21" t="str">
        <f t="shared" si="4"/>
      </c>
      <c r="AC3" s="20"/>
      <c r="AD3" s="20"/>
      <c r="AE3" s="30"/>
      <c r="AF3" s="30"/>
      <c r="AG3" s="30"/>
      <c r="AH3" s="31"/>
    </row>
    <row r="4">
      <c r="A4" s="15"/>
      <c r="B4" s="15"/>
      <c r="C4" s="15"/>
      <c r="D4" s="15"/>
      <c r="E4" s="15"/>
      <c r="F4" s="15"/>
      <c r="G4" s="24"/>
      <c r="H4" s="1" t="str">
        <f t="shared" si="0"/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1" t="str">
        <f t="shared" si="1"/>
      </c>
      <c r="X4" s="21" t="str">
        <f t="shared" si="2"/>
      </c>
      <c r="Z4" s="21" t="str">
        <f t="shared" si="3"/>
      </c>
      <c r="AB4" s="21" t="str">
        <f t="shared" si="4"/>
      </c>
      <c r="AC4" s="20"/>
      <c r="AD4" s="20"/>
      <c r="AE4" s="30"/>
      <c r="AF4" s="30"/>
      <c r="AG4" s="30"/>
      <c r="AH4" s="31"/>
    </row>
    <row r="5">
      <c r="A5" s="15"/>
      <c r="B5" s="15"/>
      <c r="C5" s="15"/>
      <c r="D5" s="15"/>
      <c r="E5" s="15"/>
      <c r="F5" s="15"/>
      <c r="G5" s="24"/>
      <c r="H5" s="1" t="str">
        <f t="shared" si="0"/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0"/>
      <c r="W5" s="21" t="str">
        <f t="shared" si="1"/>
      </c>
      <c r="X5" s="21" t="str">
        <f t="shared" si="2"/>
      </c>
      <c r="Z5" s="21" t="str">
        <f t="shared" si="3"/>
      </c>
      <c r="AB5" s="21" t="str">
        <f t="shared" si="4"/>
      </c>
      <c r="AC5" s="20"/>
      <c r="AD5" s="20"/>
      <c r="AE5" s="30"/>
      <c r="AF5" s="30"/>
      <c r="AG5" s="30"/>
      <c r="AH5" s="31"/>
    </row>
    <row r="6">
      <c r="A6" s="15"/>
      <c r="B6" s="15"/>
      <c r="C6" s="15"/>
      <c r="D6" s="15"/>
      <c r="E6" s="15"/>
      <c r="F6" s="15"/>
      <c r="G6" s="24"/>
      <c r="H6" s="1" t="str">
        <f t="shared" si="0"/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1" t="str">
        <f t="shared" si="1"/>
      </c>
      <c r="X6" s="21" t="str">
        <f t="shared" si="2"/>
      </c>
      <c r="Z6" s="21" t="str">
        <f t="shared" si="3"/>
      </c>
      <c r="AB6" s="21" t="str">
        <f t="shared" si="4"/>
      </c>
      <c r="AC6" s="20"/>
      <c r="AD6" s="20"/>
      <c r="AE6" s="30"/>
      <c r="AF6" s="30"/>
      <c r="AG6" s="30"/>
      <c r="AH6" s="31"/>
    </row>
    <row r="7">
      <c r="A7" s="15"/>
      <c r="B7" s="15"/>
      <c r="C7" s="15"/>
      <c r="D7" s="15"/>
      <c r="E7" s="15"/>
      <c r="F7" s="15"/>
      <c r="G7" s="24"/>
      <c r="H7" s="1" t="str">
        <f t="shared" si="0"/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0"/>
      <c r="W7" s="21" t="str">
        <f t="shared" si="1"/>
      </c>
      <c r="X7" s="21" t="str">
        <f t="shared" si="2"/>
      </c>
      <c r="Z7" s="21" t="str">
        <f t="shared" si="3"/>
      </c>
      <c r="AB7" s="21" t="str">
        <f t="shared" si="4"/>
      </c>
      <c r="AC7" s="20"/>
      <c r="AD7" s="20"/>
      <c r="AE7" s="30"/>
      <c r="AF7" s="30"/>
      <c r="AG7" s="30"/>
      <c r="AH7" s="31"/>
    </row>
    <row r="8">
      <c r="A8" s="15"/>
      <c r="B8" s="15"/>
      <c r="C8" s="15"/>
      <c r="D8" s="15"/>
      <c r="E8" s="15"/>
      <c r="F8" s="15"/>
      <c r="G8" s="24"/>
      <c r="H8" s="1" t="str">
        <f t="shared" si="0"/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0"/>
      <c r="W8" s="21" t="str">
        <f t="shared" si="1"/>
      </c>
      <c r="X8" s="21" t="str">
        <f t="shared" si="2"/>
      </c>
      <c r="Z8" s="21" t="str">
        <f t="shared" si="3"/>
      </c>
      <c r="AB8" s="21" t="str">
        <f t="shared" si="4"/>
      </c>
      <c r="AC8" s="20"/>
      <c r="AD8" s="20"/>
      <c r="AE8" s="30"/>
      <c r="AF8" s="30"/>
      <c r="AG8" s="30"/>
      <c r="AH8" s="31"/>
    </row>
    <row r="9">
      <c r="A9" s="15"/>
      <c r="B9" s="15"/>
      <c r="C9" s="15"/>
      <c r="D9" s="15"/>
      <c r="E9" s="15"/>
      <c r="F9" s="15"/>
      <c r="G9" s="24"/>
      <c r="H9" s="1" t="str">
        <f t="shared" si="0"/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/>
      <c r="W9" s="21" t="str">
        <f t="shared" si="1"/>
      </c>
      <c r="X9" s="21" t="str">
        <f t="shared" si="2"/>
      </c>
      <c r="Z9" s="21" t="str">
        <f t="shared" si="3"/>
      </c>
      <c r="AB9" s="21" t="str">
        <f t="shared" si="4"/>
      </c>
      <c r="AC9" s="20"/>
      <c r="AD9" s="20"/>
      <c r="AE9" s="30"/>
      <c r="AF9" s="30"/>
      <c r="AG9" s="30"/>
      <c r="AH9" s="31"/>
    </row>
    <row r="10">
      <c r="A10" s="15"/>
      <c r="B10" s="15"/>
      <c r="C10" s="15"/>
      <c r="D10" s="15"/>
      <c r="E10" s="15"/>
      <c r="F10" s="15"/>
      <c r="G10" s="24"/>
      <c r="H10" s="1" t="str">
        <f t="shared" si="0"/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0"/>
      <c r="W10" s="21" t="str">
        <f t="shared" si="1"/>
      </c>
      <c r="X10" s="21" t="str">
        <f t="shared" si="2"/>
      </c>
      <c r="Z10" s="21" t="str">
        <f t="shared" si="3"/>
      </c>
      <c r="AB10" s="21" t="str">
        <f t="shared" si="4"/>
      </c>
      <c r="AC10" s="20"/>
      <c r="AD10" s="20"/>
      <c r="AE10" s="30"/>
      <c r="AF10" s="30"/>
      <c r="AG10" s="30"/>
      <c r="AH10" s="31"/>
    </row>
    <row r="11">
      <c r="A11" s="15"/>
      <c r="B11" s="15"/>
      <c r="C11" s="15"/>
      <c r="D11" s="15"/>
      <c r="E11" s="15"/>
      <c r="F11" s="15"/>
      <c r="G11" s="24"/>
      <c r="H11" s="1" t="str">
        <f t="shared" si="0"/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21" t="str">
        <f t="shared" si="1"/>
      </c>
      <c r="X11" s="21" t="str">
        <f t="shared" si="2"/>
      </c>
      <c r="Z11" s="21" t="str">
        <f t="shared" si="3"/>
      </c>
      <c r="AB11" s="21" t="str">
        <f t="shared" si="4"/>
      </c>
      <c r="AC11" s="20"/>
      <c r="AD11" s="20"/>
      <c r="AE11" s="30"/>
      <c r="AF11" s="30"/>
      <c r="AG11" s="30"/>
      <c r="AH11" s="31"/>
    </row>
    <row r="12">
      <c r="A12" s="15"/>
      <c r="B12" s="15"/>
      <c r="C12" s="15"/>
      <c r="D12" s="15"/>
      <c r="E12" s="15"/>
      <c r="F12" s="15"/>
      <c r="G12" s="24"/>
      <c r="H12" s="1" t="str">
        <f t="shared" si="0"/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21" t="str">
        <f t="shared" si="1"/>
      </c>
      <c r="X12" s="21" t="str">
        <f t="shared" si="2"/>
      </c>
      <c r="Z12" s="21" t="str">
        <f t="shared" si="3"/>
      </c>
      <c r="AB12" s="21" t="str">
        <f t="shared" si="4"/>
      </c>
      <c r="AC12" s="20"/>
      <c r="AD12" s="20"/>
      <c r="AE12" s="30"/>
      <c r="AF12" s="30"/>
      <c r="AG12" s="30"/>
      <c r="AH12" s="31"/>
    </row>
    <row r="13">
      <c r="A13" s="15"/>
      <c r="B13" s="15"/>
      <c r="C13" s="15"/>
      <c r="D13" s="15"/>
      <c r="E13" s="15"/>
      <c r="F13" s="15"/>
      <c r="G13" s="24"/>
      <c r="H13" s="1" t="str">
        <f t="shared" si="0"/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21" t="str">
        <f t="shared" si="1"/>
      </c>
      <c r="X13" s="21" t="str">
        <f t="shared" si="2"/>
      </c>
      <c r="Z13" s="21" t="str">
        <f t="shared" si="3"/>
      </c>
      <c r="AB13" s="21" t="str">
        <f t="shared" si="4"/>
      </c>
      <c r="AC13" s="20"/>
      <c r="AD13" s="20"/>
      <c r="AE13" s="30"/>
      <c r="AF13" s="30"/>
      <c r="AG13" s="30"/>
      <c r="AH13" s="31"/>
    </row>
    <row r="14">
      <c r="A14" s="15"/>
      <c r="B14" s="15"/>
      <c r="C14" s="15"/>
      <c r="D14" s="15"/>
      <c r="E14" s="15"/>
      <c r="F14" s="15"/>
      <c r="G14" s="24"/>
      <c r="H14" s="1" t="str">
        <f t="shared" si="0"/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21" t="str">
        <f t="shared" si="1"/>
      </c>
      <c r="X14" s="21" t="str">
        <f t="shared" si="2"/>
      </c>
      <c r="Z14" s="21" t="str">
        <f t="shared" si="3"/>
      </c>
      <c r="AB14" s="21" t="str">
        <f t="shared" si="4"/>
      </c>
      <c r="AC14" s="20"/>
      <c r="AD14" s="20"/>
      <c r="AE14" s="30"/>
      <c r="AF14" s="30"/>
      <c r="AG14" s="30"/>
      <c r="AH14" s="31"/>
    </row>
    <row r="15">
      <c r="A15" s="15"/>
      <c r="B15" s="15"/>
      <c r="C15" s="15"/>
      <c r="D15" s="15"/>
      <c r="E15" s="15"/>
      <c r="F15" s="15"/>
      <c r="G15" s="24"/>
      <c r="H15" s="1" t="str">
        <f t="shared" si="0"/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21" t="str">
        <f t="shared" si="1"/>
      </c>
      <c r="X15" s="21" t="str">
        <f t="shared" si="2"/>
      </c>
      <c r="Z15" s="21" t="str">
        <f t="shared" si="3"/>
      </c>
      <c r="AB15" s="21" t="str">
        <f t="shared" si="4"/>
      </c>
      <c r="AC15" s="20"/>
      <c r="AD15" s="20"/>
      <c r="AE15" s="30"/>
      <c r="AF15" s="30"/>
      <c r="AG15" s="30"/>
      <c r="AH15" s="31"/>
    </row>
    <row r="16">
      <c r="A16" s="15"/>
      <c r="B16" s="15"/>
      <c r="C16" s="15"/>
      <c r="D16" s="15"/>
      <c r="E16" s="15"/>
      <c r="F16" s="15"/>
      <c r="G16" s="24"/>
      <c r="H16" s="1" t="str">
        <f t="shared" si="0"/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21" t="str">
        <f t="shared" si="1"/>
      </c>
      <c r="X16" s="21" t="str">
        <f t="shared" si="2"/>
      </c>
      <c r="Z16" s="21" t="str">
        <f t="shared" si="3"/>
      </c>
      <c r="AB16" s="21" t="str">
        <f t="shared" si="4"/>
      </c>
      <c r="AC16" s="20"/>
      <c r="AD16" s="20"/>
      <c r="AE16" s="30"/>
      <c r="AF16" s="30"/>
      <c r="AG16" s="30"/>
      <c r="AH16" s="31"/>
    </row>
    <row r="17">
      <c r="A17" s="15"/>
      <c r="B17" s="15"/>
      <c r="C17" s="15"/>
      <c r="D17" s="15"/>
      <c r="E17" s="15"/>
      <c r="F17" s="15"/>
      <c r="G17" s="24"/>
      <c r="H17" s="1" t="str">
        <f t="shared" si="0"/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21" t="str">
        <f t="shared" si="1"/>
      </c>
      <c r="X17" s="21" t="str">
        <f t="shared" si="2"/>
      </c>
      <c r="Z17" s="21" t="str">
        <f t="shared" si="3"/>
      </c>
      <c r="AB17" s="21" t="str">
        <f t="shared" si="4"/>
      </c>
      <c r="AC17" s="20"/>
      <c r="AD17" s="20"/>
      <c r="AE17" s="30"/>
      <c r="AF17" s="30"/>
      <c r="AG17" s="30"/>
      <c r="AH17" s="31"/>
    </row>
    <row r="18">
      <c r="A18" s="15"/>
      <c r="B18" s="15"/>
      <c r="C18" s="15"/>
      <c r="D18" s="15"/>
      <c r="E18" s="15"/>
      <c r="F18" s="15"/>
      <c r="G18" s="24"/>
      <c r="H18" s="1" t="str">
        <f t="shared" si="0"/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0"/>
      <c r="W18" s="21" t="str">
        <f t="shared" si="1"/>
      </c>
      <c r="X18" s="21" t="str">
        <f t="shared" si="2"/>
      </c>
      <c r="Z18" s="21" t="str">
        <f t="shared" si="3"/>
      </c>
      <c r="AB18" s="21" t="str">
        <f t="shared" si="4"/>
      </c>
      <c r="AC18" s="20"/>
      <c r="AD18" s="20"/>
      <c r="AE18" s="30"/>
      <c r="AF18" s="30"/>
      <c r="AG18" s="30"/>
      <c r="AH18" s="31"/>
    </row>
    <row r="19">
      <c r="A19" s="15"/>
      <c r="B19" s="15"/>
      <c r="C19" s="15"/>
      <c r="D19" s="15"/>
      <c r="E19" s="15"/>
      <c r="F19" s="15"/>
      <c r="G19" s="24"/>
      <c r="H19" s="1" t="str">
        <f t="shared" si="0"/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0"/>
      <c r="W19" s="21" t="str">
        <f t="shared" si="1"/>
      </c>
      <c r="X19" s="21" t="str">
        <f t="shared" si="2"/>
      </c>
      <c r="Z19" s="21" t="str">
        <f t="shared" si="3"/>
      </c>
      <c r="AB19" s="21" t="str">
        <f t="shared" si="4"/>
      </c>
      <c r="AC19" s="20"/>
      <c r="AD19" s="20"/>
      <c r="AE19" s="30"/>
      <c r="AF19" s="30"/>
      <c r="AG19" s="30"/>
      <c r="AH19" s="31"/>
    </row>
    <row r="20">
      <c r="A20" s="15"/>
      <c r="B20" s="15"/>
      <c r="C20" s="15"/>
      <c r="D20" s="15"/>
      <c r="E20" s="15"/>
      <c r="F20" s="15"/>
      <c r="G20" s="24"/>
      <c r="H20" s="1" t="str">
        <f t="shared" si="0"/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21" t="str">
        <f t="shared" si="1"/>
      </c>
      <c r="X20" s="21" t="str">
        <f t="shared" si="2"/>
      </c>
      <c r="Z20" s="21" t="str">
        <f t="shared" si="3"/>
      </c>
      <c r="AB20" s="21" t="str">
        <f t="shared" si="4"/>
      </c>
      <c r="AC20" s="20"/>
      <c r="AD20" s="20"/>
      <c r="AE20" s="30"/>
      <c r="AF20" s="30"/>
      <c r="AG20" s="30"/>
      <c r="AH20" s="31"/>
    </row>
    <row r="21">
      <c r="A21" s="15"/>
      <c r="B21" s="15"/>
      <c r="C21" s="15"/>
      <c r="D21" s="15"/>
      <c r="E21" s="15"/>
      <c r="F21" s="15"/>
      <c r="G21" s="24"/>
      <c r="H21" s="1" t="str">
        <f t="shared" si="0"/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21" t="str">
        <f t="shared" si="1"/>
      </c>
      <c r="X21" s="21" t="str">
        <f t="shared" si="2"/>
      </c>
      <c r="Z21" s="21" t="str">
        <f t="shared" si="3"/>
      </c>
      <c r="AB21" s="21" t="str">
        <f t="shared" si="4"/>
      </c>
      <c r="AC21" s="20"/>
      <c r="AD21" s="20"/>
      <c r="AE21" s="30"/>
      <c r="AF21" s="30"/>
      <c r="AG21" s="30"/>
      <c r="AH21" s="31"/>
    </row>
    <row r="22">
      <c r="A22" s="15"/>
      <c r="B22" s="15"/>
      <c r="C22" s="15"/>
      <c r="D22" s="15"/>
      <c r="E22" s="15"/>
      <c r="F22" s="15"/>
      <c r="G22" s="24"/>
      <c r="H22" s="1" t="str">
        <f t="shared" si="0"/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21" t="str">
        <f t="shared" si="1"/>
      </c>
      <c r="X22" s="21" t="str">
        <f t="shared" si="2"/>
      </c>
      <c r="Z22" s="21" t="str">
        <f t="shared" si="3"/>
      </c>
      <c r="AB22" s="21" t="str">
        <f t="shared" si="4"/>
      </c>
      <c r="AC22" s="20"/>
      <c r="AD22" s="20"/>
      <c r="AE22" s="30"/>
      <c r="AF22" s="30"/>
      <c r="AG22" s="30"/>
      <c r="AH22" s="31"/>
    </row>
    <row r="23">
      <c r="A23" s="15"/>
      <c r="B23" s="15"/>
      <c r="C23" s="15"/>
      <c r="D23" s="15"/>
      <c r="E23" s="15"/>
      <c r="F23" s="15"/>
      <c r="G23" s="24"/>
      <c r="H23" s="1" t="str">
        <f t="shared" si="0"/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21" t="str">
        <f t="shared" si="1"/>
      </c>
      <c r="X23" s="21" t="str">
        <f t="shared" si="2"/>
      </c>
      <c r="Z23" s="21" t="str">
        <f t="shared" si="3"/>
      </c>
      <c r="AB23" s="21" t="str">
        <f t="shared" si="4"/>
      </c>
      <c r="AC23" s="20"/>
      <c r="AD23" s="20"/>
      <c r="AE23" s="30"/>
      <c r="AF23" s="30"/>
      <c r="AG23" s="30"/>
      <c r="AH23" s="31"/>
    </row>
    <row r="24">
      <c r="A24" s="15"/>
      <c r="B24" s="15"/>
      <c r="C24" s="15"/>
      <c r="D24" s="15"/>
      <c r="E24" s="15"/>
      <c r="F24" s="15"/>
      <c r="G24" s="24"/>
      <c r="H24" s="1" t="str">
        <f t="shared" si="0"/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21" t="str">
        <f t="shared" si="1"/>
      </c>
      <c r="X24" s="21" t="str">
        <f t="shared" si="2"/>
      </c>
      <c r="Z24" s="21" t="str">
        <f t="shared" si="3"/>
      </c>
      <c r="AB24" s="21" t="str">
        <f t="shared" si="4"/>
      </c>
      <c r="AC24" s="20"/>
      <c r="AD24" s="20"/>
      <c r="AE24" s="30"/>
      <c r="AF24" s="30"/>
      <c r="AG24" s="30"/>
      <c r="AH24" s="31"/>
    </row>
    <row r="25">
      <c r="A25" s="15"/>
      <c r="B25" s="15"/>
      <c r="C25" s="15"/>
      <c r="D25" s="15"/>
      <c r="E25" s="15"/>
      <c r="F25" s="15"/>
      <c r="G25" s="24"/>
      <c r="H25" s="1" t="str">
        <f t="shared" si="0"/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21" t="str">
        <f t="shared" si="1"/>
      </c>
      <c r="X25" s="21" t="str">
        <f t="shared" si="2"/>
      </c>
      <c r="Z25" s="21" t="str">
        <f t="shared" si="3"/>
      </c>
      <c r="AB25" s="21" t="str">
        <f t="shared" si="4"/>
      </c>
      <c r="AC25" s="20"/>
      <c r="AD25" s="20"/>
      <c r="AE25" s="30"/>
      <c r="AF25" s="30"/>
      <c r="AG25" s="30"/>
      <c r="AH25" s="31"/>
    </row>
    <row r="26">
      <c r="A26" s="15"/>
      <c r="B26" s="15"/>
      <c r="C26" s="15"/>
      <c r="D26" s="15"/>
      <c r="E26" s="15"/>
      <c r="F26" s="15"/>
      <c r="G26" s="24"/>
      <c r="H26" s="1" t="str">
        <f t="shared" si="0"/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21" t="str">
        <f t="shared" si="1"/>
      </c>
      <c r="X26" s="21" t="str">
        <f t="shared" si="2"/>
      </c>
      <c r="Z26" s="21" t="str">
        <f t="shared" si="3"/>
      </c>
      <c r="AB26" s="21" t="str">
        <f t="shared" si="4"/>
      </c>
      <c r="AC26" s="20"/>
      <c r="AD26" s="20"/>
      <c r="AE26" s="30"/>
      <c r="AF26" s="30"/>
      <c r="AG26" s="30"/>
      <c r="AH26" s="31"/>
    </row>
    <row r="27">
      <c r="A27" s="15"/>
      <c r="B27" s="15"/>
      <c r="C27" s="15"/>
      <c r="D27" s="15"/>
      <c r="E27" s="15"/>
      <c r="F27" s="15"/>
      <c r="G27" s="24"/>
      <c r="H27" s="1" t="str">
        <f t="shared" si="0"/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21" t="str">
        <f t="shared" si="1"/>
      </c>
      <c r="X27" s="21" t="str">
        <f t="shared" si="2"/>
      </c>
      <c r="Z27" s="21" t="str">
        <f t="shared" si="3"/>
      </c>
      <c r="AB27" s="21" t="str">
        <f t="shared" si="4"/>
      </c>
      <c r="AC27" s="20"/>
      <c r="AD27" s="20"/>
      <c r="AE27" s="30"/>
      <c r="AF27" s="30"/>
      <c r="AG27" s="30"/>
      <c r="AH27" s="31"/>
    </row>
    <row r="28">
      <c r="A28" s="15"/>
      <c r="B28" s="15"/>
      <c r="C28" s="15"/>
      <c r="D28" s="15"/>
      <c r="E28" s="15"/>
      <c r="F28" s="15"/>
      <c r="G28" s="24"/>
      <c r="H28" s="1" t="str">
        <f t="shared" si="0"/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21" t="str">
        <f t="shared" si="1"/>
      </c>
      <c r="X28" s="21" t="str">
        <f t="shared" si="2"/>
      </c>
      <c r="Z28" s="21" t="str">
        <f t="shared" si="3"/>
      </c>
      <c r="AB28" s="21" t="str">
        <f t="shared" si="4"/>
      </c>
      <c r="AC28" s="20"/>
      <c r="AD28" s="20"/>
      <c r="AE28" s="30"/>
      <c r="AF28" s="30"/>
      <c r="AG28" s="30"/>
      <c r="AH28" s="31"/>
    </row>
    <row r="29">
      <c r="A29" s="15"/>
      <c r="B29" s="15"/>
      <c r="C29" s="15"/>
      <c r="D29" s="15"/>
      <c r="E29" s="15"/>
      <c r="F29" s="15"/>
      <c r="G29" s="24"/>
      <c r="H29" s="1" t="str">
        <f t="shared" si="0"/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21" t="str">
        <f t="shared" si="1"/>
      </c>
      <c r="X29" s="21" t="str">
        <f t="shared" si="2"/>
      </c>
      <c r="Z29" s="21" t="str">
        <f t="shared" si="3"/>
      </c>
      <c r="AB29" s="21" t="str">
        <f t="shared" si="4"/>
      </c>
      <c r="AC29" s="20"/>
      <c r="AD29" s="20"/>
      <c r="AE29" s="30"/>
      <c r="AF29" s="30"/>
      <c r="AG29" s="30"/>
      <c r="AH29" s="31"/>
    </row>
    <row r="30">
      <c r="A30" s="15"/>
      <c r="B30" s="15"/>
      <c r="C30" s="15"/>
      <c r="D30" s="15"/>
      <c r="E30" s="15"/>
      <c r="F30" s="15"/>
      <c r="G30" s="24"/>
      <c r="H30" s="1" t="str">
        <f t="shared" si="0"/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21" t="str">
        <f t="shared" si="1"/>
      </c>
      <c r="X30" s="21" t="str">
        <f t="shared" si="2"/>
      </c>
      <c r="Z30" s="21" t="str">
        <f t="shared" si="3"/>
      </c>
      <c r="AB30" s="21" t="str">
        <f t="shared" si="4"/>
      </c>
      <c r="AC30" s="20"/>
      <c r="AD30" s="20"/>
      <c r="AE30" s="30"/>
      <c r="AF30" s="30"/>
      <c r="AG30" s="30"/>
      <c r="AH30" s="31"/>
    </row>
    <row r="31">
      <c r="A31" s="15"/>
      <c r="B31" s="15"/>
      <c r="C31" s="15"/>
      <c r="D31" s="15"/>
      <c r="E31" s="15"/>
      <c r="F31" s="15"/>
      <c r="G31" s="24"/>
      <c r="H31" s="1" t="str">
        <f t="shared" si="0"/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21" t="str">
        <f t="shared" si="1"/>
      </c>
      <c r="X31" s="21" t="str">
        <f t="shared" si="2"/>
      </c>
      <c r="Z31" s="21" t="str">
        <f t="shared" si="3"/>
      </c>
      <c r="AB31" s="21" t="str">
        <f t="shared" si="4"/>
      </c>
      <c r="AC31" s="20"/>
      <c r="AD31" s="20"/>
      <c r="AE31" s="30"/>
      <c r="AF31" s="30"/>
      <c r="AG31" s="30"/>
      <c r="AH31" s="31"/>
    </row>
    <row r="32">
      <c r="A32" s="15"/>
      <c r="B32" s="15"/>
      <c r="C32" s="15"/>
      <c r="D32" s="15"/>
      <c r="E32" s="15"/>
      <c r="F32" s="15"/>
      <c r="G32" s="24"/>
      <c r="H32" s="1" t="str">
        <f t="shared" si="0"/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21" t="str">
        <f t="shared" si="1"/>
      </c>
      <c r="X32" s="21" t="str">
        <f t="shared" si="2"/>
      </c>
      <c r="Z32" s="21" t="str">
        <f t="shared" si="3"/>
      </c>
      <c r="AB32" s="21" t="str">
        <f t="shared" si="4"/>
      </c>
      <c r="AC32" s="20"/>
      <c r="AD32" s="20"/>
      <c r="AE32" s="30"/>
      <c r="AF32" s="30"/>
      <c r="AG32" s="30"/>
      <c r="AH32" s="31"/>
    </row>
    <row r="33">
      <c r="A33" s="15"/>
      <c r="B33" s="15"/>
      <c r="C33" s="15"/>
      <c r="D33" s="15"/>
      <c r="E33" s="15"/>
      <c r="F33" s="15"/>
      <c r="G33" s="24"/>
      <c r="H33" s="1" t="str">
        <f t="shared" si="0"/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21" t="str">
        <f t="shared" si="1"/>
      </c>
      <c r="X33" s="21" t="str">
        <f t="shared" si="2"/>
      </c>
      <c r="Z33" s="21" t="str">
        <f t="shared" si="3"/>
      </c>
      <c r="AB33" s="21" t="str">
        <f t="shared" si="4"/>
      </c>
      <c r="AC33" s="20"/>
      <c r="AD33" s="20"/>
      <c r="AE33" s="30"/>
      <c r="AF33" s="30"/>
      <c r="AG33" s="30"/>
      <c r="AH33" s="31"/>
    </row>
    <row r="34">
      <c r="A34" s="15"/>
      <c r="B34" s="15"/>
      <c r="C34" s="15"/>
      <c r="D34" s="15"/>
      <c r="E34" s="15"/>
      <c r="F34" s="15"/>
      <c r="G34" s="24"/>
      <c r="H34" s="1" t="str">
        <f ref="H34:H65" t="shared" si="6">IF(ISBLANK($G34),"",VLOOKUP($G34,Classification,2,FALSE))</f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21" t="str">
        <f t="shared" si="1"/>
      </c>
      <c r="X34" s="21" t="str">
        <f t="shared" si="2"/>
      </c>
      <c r="Z34" s="21" t="str">
        <f t="shared" si="3"/>
      </c>
      <c r="AB34" s="21" t="str">
        <f t="shared" si="4"/>
      </c>
      <c r="AC34" s="20"/>
      <c r="AD34" s="20"/>
      <c r="AE34" s="30"/>
      <c r="AF34" s="30"/>
      <c r="AG34" s="30"/>
      <c r="AH34" s="31"/>
    </row>
    <row r="35">
      <c r="A35" s="15"/>
      <c r="B35" s="15"/>
      <c r="C35" s="15"/>
      <c r="D35" s="15"/>
      <c r="E35" s="15"/>
      <c r="F35" s="15"/>
      <c r="G35" s="24"/>
      <c r="H35" s="1" t="str">
        <f t="shared" si="6"/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21" t="str">
        <f t="shared" si="1"/>
      </c>
      <c r="X35" s="21" t="str">
        <f t="shared" si="2"/>
      </c>
      <c r="Z35" s="21" t="str">
        <f t="shared" si="3"/>
      </c>
      <c r="AB35" s="21" t="str">
        <f t="shared" si="4"/>
      </c>
      <c r="AC35" s="20"/>
      <c r="AD35" s="20"/>
      <c r="AE35" s="30"/>
      <c r="AF35" s="30"/>
      <c r="AG35" s="30"/>
      <c r="AH35" s="31"/>
    </row>
    <row r="36">
      <c r="A36" s="15"/>
      <c r="B36" s="15"/>
      <c r="C36" s="15"/>
      <c r="D36" s="15"/>
      <c r="E36" s="15"/>
      <c r="F36" s="15"/>
      <c r="G36" s="24"/>
      <c r="H36" s="1" t="str">
        <f t="shared" si="6"/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21" t="str">
        <f t="shared" si="1"/>
      </c>
      <c r="X36" s="21" t="str">
        <f t="shared" si="2"/>
      </c>
      <c r="Z36" s="21" t="str">
        <f t="shared" si="3"/>
      </c>
      <c r="AB36" s="21" t="str">
        <f t="shared" si="4"/>
      </c>
      <c r="AC36" s="20"/>
      <c r="AD36" s="20"/>
      <c r="AE36" s="30"/>
      <c r="AF36" s="30"/>
      <c r="AG36" s="30"/>
      <c r="AH36" s="31"/>
    </row>
    <row r="37">
      <c r="A37" s="15"/>
      <c r="B37" s="15"/>
      <c r="C37" s="15"/>
      <c r="D37" s="15"/>
      <c r="E37" s="15"/>
      <c r="F37" s="15"/>
      <c r="G37" s="24"/>
      <c r="H37" s="1" t="str">
        <f t="shared" si="6"/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21" t="str">
        <f t="shared" si="1"/>
      </c>
      <c r="X37" s="21" t="str">
        <f t="shared" si="2"/>
      </c>
      <c r="Z37" s="21" t="str">
        <f t="shared" si="3"/>
      </c>
      <c r="AB37" s="21" t="str">
        <f t="shared" si="4"/>
      </c>
      <c r="AC37" s="20"/>
      <c r="AD37" s="20"/>
      <c r="AE37" s="30"/>
      <c r="AF37" s="30"/>
      <c r="AG37" s="30"/>
      <c r="AH37" s="31"/>
    </row>
    <row r="38">
      <c r="A38" s="15"/>
      <c r="B38" s="15"/>
      <c r="C38" s="15"/>
      <c r="D38" s="15"/>
      <c r="E38" s="15"/>
      <c r="F38" s="15"/>
      <c r="G38" s="24"/>
      <c r="H38" s="1" t="str">
        <f t="shared" si="6"/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21" t="str">
        <f t="shared" si="1"/>
      </c>
      <c r="X38" s="21" t="str">
        <f t="shared" si="2"/>
      </c>
      <c r="Z38" s="21" t="str">
        <f t="shared" si="3"/>
      </c>
      <c r="AB38" s="21" t="str">
        <f t="shared" si="4"/>
      </c>
      <c r="AC38" s="20"/>
      <c r="AD38" s="20"/>
      <c r="AE38" s="30"/>
      <c r="AF38" s="30"/>
      <c r="AG38" s="30"/>
      <c r="AH38" s="31"/>
    </row>
    <row r="39">
      <c r="A39" s="15"/>
      <c r="B39" s="15"/>
      <c r="C39" s="15"/>
      <c r="D39" s="15"/>
      <c r="E39" s="15"/>
      <c r="F39" s="15"/>
      <c r="G39" s="24"/>
      <c r="H39" s="1" t="str">
        <f t="shared" si="6"/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21" t="str">
        <f t="shared" si="1"/>
      </c>
      <c r="X39" s="21" t="str">
        <f t="shared" si="2"/>
      </c>
      <c r="Z39" s="21" t="str">
        <f t="shared" si="3"/>
      </c>
      <c r="AB39" s="21" t="str">
        <f t="shared" si="4"/>
      </c>
      <c r="AC39" s="20"/>
      <c r="AD39" s="20"/>
      <c r="AE39" s="30"/>
      <c r="AF39" s="30"/>
      <c r="AG39" s="30"/>
      <c r="AH39" s="31"/>
    </row>
    <row r="40">
      <c r="A40" s="15"/>
      <c r="B40" s="15"/>
      <c r="C40" s="15"/>
      <c r="D40" s="15"/>
      <c r="E40" s="15"/>
      <c r="F40" s="15"/>
      <c r="G40" s="24"/>
      <c r="H40" s="1" t="str">
        <f t="shared" si="6"/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21" t="str">
        <f t="shared" si="1"/>
      </c>
      <c r="X40" s="21" t="str">
        <f t="shared" si="2"/>
      </c>
      <c r="Z40" s="21" t="str">
        <f t="shared" si="3"/>
      </c>
      <c r="AB40" s="21" t="str">
        <f t="shared" si="4"/>
      </c>
      <c r="AC40" s="20"/>
      <c r="AD40" s="20"/>
      <c r="AE40" s="30"/>
      <c r="AF40" s="30"/>
      <c r="AG40" s="30"/>
      <c r="AH40" s="31"/>
    </row>
    <row r="41">
      <c r="A41" s="15"/>
      <c r="B41" s="15"/>
      <c r="C41" s="15"/>
      <c r="D41" s="15"/>
      <c r="E41" s="15"/>
      <c r="F41" s="15"/>
      <c r="G41" s="24"/>
      <c r="H41" s="1" t="str">
        <f t="shared" si="6"/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21" t="str">
        <f t="shared" si="1"/>
      </c>
      <c r="X41" s="21" t="str">
        <f t="shared" si="2"/>
      </c>
      <c r="Z41" s="21" t="str">
        <f t="shared" si="3"/>
      </c>
      <c r="AB41" s="21" t="str">
        <f t="shared" si="4"/>
      </c>
      <c r="AC41" s="20"/>
      <c r="AD41" s="20"/>
      <c r="AE41" s="30"/>
      <c r="AF41" s="30"/>
      <c r="AG41" s="30"/>
      <c r="AH41" s="31"/>
    </row>
    <row r="42">
      <c r="A42" s="15"/>
      <c r="B42" s="15"/>
      <c r="C42" s="15"/>
      <c r="D42" s="15"/>
      <c r="E42" s="15"/>
      <c r="F42" s="15"/>
      <c r="G42" s="24"/>
      <c r="H42" s="1" t="str">
        <f t="shared" si="6"/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21" t="str">
        <f t="shared" si="1"/>
      </c>
      <c r="X42" s="21" t="str">
        <f t="shared" si="2"/>
      </c>
      <c r="Z42" s="21" t="str">
        <f t="shared" si="3"/>
      </c>
      <c r="AB42" s="21" t="str">
        <f t="shared" si="4"/>
      </c>
      <c r="AC42" s="20"/>
      <c r="AD42" s="20"/>
      <c r="AE42" s="30"/>
      <c r="AF42" s="30"/>
      <c r="AG42" s="30"/>
      <c r="AH42" s="31"/>
    </row>
    <row r="43">
      <c r="A43" s="15"/>
      <c r="B43" s="15"/>
      <c r="C43" s="15"/>
      <c r="D43" s="15"/>
      <c r="E43" s="15"/>
      <c r="F43" s="15"/>
      <c r="G43" s="24"/>
      <c r="H43" s="1" t="str">
        <f t="shared" si="6"/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1" t="str">
        <f t="shared" si="1"/>
      </c>
      <c r="X43" s="21" t="str">
        <f t="shared" si="2"/>
      </c>
      <c r="Z43" s="21" t="str">
        <f t="shared" si="3"/>
      </c>
      <c r="AB43" s="21" t="str">
        <f t="shared" si="4"/>
      </c>
      <c r="AC43" s="20"/>
      <c r="AD43" s="20"/>
      <c r="AE43" s="30"/>
      <c r="AF43" s="30"/>
      <c r="AG43" s="30"/>
      <c r="AH43" s="31"/>
    </row>
    <row r="44">
      <c r="A44" s="15"/>
      <c r="B44" s="15"/>
      <c r="C44" s="15"/>
      <c r="D44" s="15"/>
      <c r="E44" s="15"/>
      <c r="F44" s="15"/>
      <c r="G44" s="24"/>
      <c r="H44" s="1" t="str">
        <f t="shared" si="6"/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21" t="str">
        <f t="shared" si="1"/>
      </c>
      <c r="X44" s="21" t="str">
        <f t="shared" si="2"/>
      </c>
      <c r="Z44" s="21" t="str">
        <f t="shared" si="3"/>
      </c>
      <c r="AB44" s="21" t="str">
        <f t="shared" si="4"/>
      </c>
      <c r="AC44" s="20"/>
      <c r="AD44" s="20"/>
      <c r="AE44" s="30"/>
      <c r="AF44" s="30"/>
      <c r="AG44" s="30"/>
      <c r="AH44" s="31"/>
    </row>
    <row r="45">
      <c r="A45" s="15"/>
      <c r="B45" s="15"/>
      <c r="C45" s="15"/>
      <c r="D45" s="15"/>
      <c r="E45" s="15"/>
      <c r="F45" s="15"/>
      <c r="G45" s="24"/>
      <c r="H45" s="1" t="str">
        <f t="shared" si="6"/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21" t="str">
        <f t="shared" si="1"/>
      </c>
      <c r="X45" s="21" t="str">
        <f t="shared" si="2"/>
      </c>
      <c r="Z45" s="21" t="str">
        <f t="shared" si="3"/>
      </c>
      <c r="AB45" s="21" t="str">
        <f t="shared" si="4"/>
      </c>
      <c r="AC45" s="20"/>
      <c r="AD45" s="20"/>
      <c r="AE45" s="30"/>
      <c r="AF45" s="30"/>
      <c r="AG45" s="30"/>
      <c r="AH45" s="31"/>
    </row>
    <row r="46">
      <c r="A46" s="15"/>
      <c r="B46" s="15"/>
      <c r="C46" s="15"/>
      <c r="D46" s="15"/>
      <c r="E46" s="15"/>
      <c r="F46" s="15"/>
      <c r="G46" s="24"/>
      <c r="H46" s="1" t="str">
        <f t="shared" si="6"/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21" t="str">
        <f t="shared" si="1"/>
      </c>
      <c r="X46" s="21" t="str">
        <f t="shared" si="2"/>
      </c>
      <c r="Z46" s="21" t="str">
        <f t="shared" si="3"/>
      </c>
      <c r="AB46" s="21" t="str">
        <f t="shared" si="4"/>
      </c>
      <c r="AC46" s="20"/>
      <c r="AD46" s="20"/>
      <c r="AE46" s="30"/>
      <c r="AF46" s="30"/>
      <c r="AG46" s="30"/>
      <c r="AH46" s="31"/>
    </row>
    <row r="47">
      <c r="A47" s="15"/>
      <c r="B47" s="15"/>
      <c r="C47" s="15"/>
      <c r="D47" s="15"/>
      <c r="E47" s="15"/>
      <c r="F47" s="15"/>
      <c r="G47" s="24"/>
      <c r="H47" s="1" t="str">
        <f t="shared" si="6"/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21" t="str">
        <f t="shared" si="1"/>
      </c>
      <c r="X47" s="21" t="str">
        <f t="shared" si="2"/>
      </c>
      <c r="Z47" s="21" t="str">
        <f t="shared" si="3"/>
      </c>
      <c r="AB47" s="21" t="str">
        <f t="shared" si="4"/>
      </c>
      <c r="AC47" s="20"/>
      <c r="AD47" s="20"/>
      <c r="AE47" s="30"/>
      <c r="AF47" s="30"/>
      <c r="AG47" s="30"/>
      <c r="AH47" s="31"/>
    </row>
    <row r="48">
      <c r="A48" s="15"/>
      <c r="B48" s="15"/>
      <c r="C48" s="15"/>
      <c r="D48" s="15"/>
      <c r="E48" s="15"/>
      <c r="F48" s="15"/>
      <c r="G48" s="24"/>
      <c r="H48" s="1" t="str">
        <f t="shared" si="6"/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21" t="str">
        <f t="shared" si="1"/>
      </c>
      <c r="X48" s="21" t="str">
        <f t="shared" si="2"/>
      </c>
      <c r="Z48" s="21" t="str">
        <f t="shared" si="3"/>
      </c>
      <c r="AB48" s="21" t="str">
        <f t="shared" si="4"/>
      </c>
      <c r="AC48" s="20"/>
      <c r="AD48" s="20"/>
      <c r="AE48" s="30"/>
      <c r="AF48" s="30"/>
      <c r="AG48" s="30"/>
      <c r="AH48" s="31"/>
    </row>
    <row r="49">
      <c r="A49" s="15"/>
      <c r="B49" s="15"/>
      <c r="C49" s="15"/>
      <c r="D49" s="15"/>
      <c r="E49" s="15"/>
      <c r="F49" s="15"/>
      <c r="G49" s="24"/>
      <c r="H49" s="1" t="str">
        <f t="shared" si="6"/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1" t="str">
        <f t="shared" si="1"/>
      </c>
      <c r="X49" s="21" t="str">
        <f t="shared" si="2"/>
      </c>
      <c r="Z49" s="21" t="str">
        <f t="shared" si="3"/>
      </c>
      <c r="AB49" s="21" t="str">
        <f t="shared" si="4"/>
      </c>
      <c r="AC49" s="20"/>
      <c r="AD49" s="20"/>
      <c r="AE49" s="30"/>
      <c r="AF49" s="30"/>
      <c r="AG49" s="30"/>
      <c r="AH49" s="31"/>
    </row>
    <row r="50">
      <c r="A50" s="15"/>
      <c r="B50" s="15"/>
      <c r="C50" s="15"/>
      <c r="D50" s="15"/>
      <c r="E50" s="15"/>
      <c r="F50" s="15"/>
      <c r="G50" s="24"/>
      <c r="H50" s="1" t="str">
        <f t="shared" si="6"/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1" t="str">
        <f t="shared" si="1"/>
      </c>
      <c r="X50" s="21" t="str">
        <f t="shared" si="2"/>
      </c>
      <c r="Z50" s="21" t="str">
        <f t="shared" si="3"/>
      </c>
      <c r="AB50" s="21" t="str">
        <f t="shared" si="4"/>
      </c>
      <c r="AC50" s="20"/>
      <c r="AD50" s="20"/>
      <c r="AE50" s="30"/>
      <c r="AF50" s="30"/>
      <c r="AG50" s="30"/>
      <c r="AH50" s="31"/>
    </row>
    <row r="51">
      <c r="A51" s="15"/>
      <c r="B51" s="15"/>
      <c r="C51" s="15"/>
      <c r="D51" s="15"/>
      <c r="E51" s="15"/>
      <c r="F51" s="15"/>
      <c r="G51" s="24"/>
      <c r="H51" s="1" t="str">
        <f t="shared" si="6"/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21" t="str">
        <f t="shared" si="1"/>
      </c>
      <c r="X51" s="21" t="str">
        <f t="shared" si="2"/>
      </c>
      <c r="Z51" s="21" t="str">
        <f t="shared" si="3"/>
      </c>
      <c r="AB51" s="21" t="str">
        <f t="shared" si="4"/>
      </c>
      <c r="AC51" s="20"/>
      <c r="AD51" s="20"/>
      <c r="AE51" s="30"/>
      <c r="AF51" s="30"/>
      <c r="AG51" s="30"/>
      <c r="AH51" s="31"/>
    </row>
    <row r="52">
      <c r="A52" s="15"/>
      <c r="B52" s="15"/>
      <c r="C52" s="15"/>
      <c r="D52" s="15"/>
      <c r="E52" s="15"/>
      <c r="F52" s="15"/>
      <c r="G52" s="24"/>
      <c r="H52" s="1" t="str">
        <f t="shared" si="6"/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21" t="str">
        <f t="shared" si="1"/>
      </c>
      <c r="X52" s="21" t="str">
        <f t="shared" si="2"/>
      </c>
      <c r="Z52" s="21" t="str">
        <f t="shared" si="3"/>
      </c>
      <c r="AB52" s="21" t="str">
        <f t="shared" si="4"/>
      </c>
      <c r="AC52" s="20"/>
      <c r="AD52" s="20"/>
      <c r="AE52" s="30"/>
      <c r="AF52" s="30"/>
      <c r="AG52" s="30"/>
      <c r="AH52" s="31"/>
    </row>
    <row r="53">
      <c r="A53" s="15"/>
      <c r="B53" s="15"/>
      <c r="C53" s="15"/>
      <c r="D53" s="15"/>
      <c r="E53" s="15"/>
      <c r="F53" s="15"/>
      <c r="G53" s="24"/>
      <c r="H53" s="1" t="str">
        <f t="shared" si="6"/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21" t="str">
        <f t="shared" si="1"/>
      </c>
      <c r="X53" s="21" t="str">
        <f t="shared" si="2"/>
      </c>
      <c r="Z53" s="21" t="str">
        <f t="shared" si="3"/>
      </c>
      <c r="AB53" s="21" t="str">
        <f t="shared" si="4"/>
      </c>
      <c r="AC53" s="20"/>
      <c r="AD53" s="20"/>
      <c r="AE53" s="30"/>
      <c r="AF53" s="30"/>
      <c r="AG53" s="30"/>
      <c r="AH53" s="31"/>
    </row>
    <row r="54">
      <c r="A54" s="15"/>
      <c r="B54" s="15"/>
      <c r="C54" s="15"/>
      <c r="D54" s="15"/>
      <c r="E54" s="15"/>
      <c r="F54" s="15"/>
      <c r="G54" s="24"/>
      <c r="H54" s="1" t="str">
        <f t="shared" si="6"/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21" t="str">
        <f t="shared" si="1"/>
      </c>
      <c r="X54" s="21" t="str">
        <f t="shared" si="2"/>
      </c>
      <c r="Z54" s="21" t="str">
        <f t="shared" si="3"/>
      </c>
      <c r="AB54" s="21" t="str">
        <f t="shared" si="4"/>
      </c>
      <c r="AC54" s="20"/>
      <c r="AD54" s="20"/>
      <c r="AE54" s="30"/>
      <c r="AF54" s="30"/>
      <c r="AG54" s="30"/>
      <c r="AH54" s="31"/>
    </row>
    <row r="55">
      <c r="A55" s="15"/>
      <c r="B55" s="15"/>
      <c r="C55" s="15"/>
      <c r="D55" s="15"/>
      <c r="E55" s="15"/>
      <c r="F55" s="15"/>
      <c r="G55" s="24"/>
      <c r="H55" s="1" t="str">
        <f t="shared" si="6"/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21" t="str">
        <f t="shared" si="1"/>
      </c>
      <c r="X55" s="21" t="str">
        <f t="shared" si="2"/>
      </c>
      <c r="Z55" s="21" t="str">
        <f t="shared" si="3"/>
      </c>
      <c r="AB55" s="21" t="str">
        <f t="shared" si="4"/>
      </c>
      <c r="AC55" s="20"/>
      <c r="AD55" s="20"/>
      <c r="AE55" s="30"/>
      <c r="AF55" s="30"/>
      <c r="AG55" s="30"/>
      <c r="AH55" s="31"/>
    </row>
    <row r="56">
      <c r="A56" s="15"/>
      <c r="B56" s="15"/>
      <c r="C56" s="15"/>
      <c r="D56" s="15"/>
      <c r="E56" s="15"/>
      <c r="F56" s="15"/>
      <c r="G56" s="24"/>
      <c r="H56" s="1" t="str">
        <f t="shared" si="6"/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21" t="str">
        <f t="shared" si="1"/>
      </c>
      <c r="X56" s="21" t="str">
        <f t="shared" si="2"/>
      </c>
      <c r="Z56" s="21" t="str">
        <f t="shared" si="3"/>
      </c>
      <c r="AB56" s="21" t="str">
        <f t="shared" si="4"/>
      </c>
      <c r="AC56" s="20"/>
      <c r="AD56" s="20"/>
      <c r="AE56" s="30"/>
      <c r="AF56" s="30"/>
      <c r="AG56" s="30"/>
      <c r="AH56" s="31"/>
    </row>
    <row r="57">
      <c r="A57" s="15"/>
      <c r="B57" s="15"/>
      <c r="C57" s="15"/>
      <c r="D57" s="15"/>
      <c r="E57" s="15"/>
      <c r="F57" s="15"/>
      <c r="G57" s="24"/>
      <c r="H57" s="1" t="str">
        <f t="shared" si="6"/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21" t="str">
        <f t="shared" si="1"/>
      </c>
      <c r="X57" s="21" t="str">
        <f t="shared" si="2"/>
      </c>
      <c r="Z57" s="21" t="str">
        <f t="shared" si="3"/>
      </c>
      <c r="AB57" s="21" t="str">
        <f t="shared" si="4"/>
      </c>
      <c r="AC57" s="20"/>
      <c r="AD57" s="20"/>
      <c r="AE57" s="30"/>
      <c r="AF57" s="30"/>
      <c r="AG57" s="30"/>
      <c r="AH57" s="31"/>
    </row>
    <row r="58">
      <c r="A58" s="15"/>
      <c r="B58" s="15"/>
      <c r="C58" s="15"/>
      <c r="D58" s="15"/>
      <c r="E58" s="15"/>
      <c r="F58" s="15"/>
      <c r="G58" s="24"/>
      <c r="H58" s="1" t="str">
        <f t="shared" si="6"/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1" t="str">
        <f t="shared" si="1"/>
      </c>
      <c r="X58" s="21" t="str">
        <f t="shared" si="2"/>
      </c>
      <c r="Z58" s="21" t="str">
        <f t="shared" si="3"/>
      </c>
      <c r="AB58" s="21" t="str">
        <f t="shared" si="4"/>
      </c>
      <c r="AC58" s="20"/>
      <c r="AD58" s="20"/>
      <c r="AE58" s="30"/>
      <c r="AF58" s="30"/>
      <c r="AG58" s="30"/>
      <c r="AH58" s="31"/>
    </row>
    <row r="59">
      <c r="A59" s="15"/>
      <c r="B59" s="15"/>
      <c r="C59" s="15"/>
      <c r="D59" s="15"/>
      <c r="E59" s="15"/>
      <c r="F59" s="15"/>
      <c r="G59" s="24"/>
      <c r="H59" s="1" t="str">
        <f t="shared" si="6"/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1" t="str">
        <f t="shared" si="1"/>
      </c>
      <c r="X59" s="21" t="str">
        <f t="shared" si="2"/>
      </c>
      <c r="Z59" s="21" t="str">
        <f t="shared" si="3"/>
      </c>
      <c r="AB59" s="21" t="str">
        <f t="shared" si="4"/>
      </c>
      <c r="AC59" s="20"/>
      <c r="AD59" s="20"/>
      <c r="AE59" s="30"/>
      <c r="AF59" s="30"/>
      <c r="AG59" s="30"/>
      <c r="AH59" s="31"/>
    </row>
    <row r="60">
      <c r="A60" s="15"/>
      <c r="B60" s="15"/>
      <c r="C60" s="15"/>
      <c r="D60" s="15"/>
      <c r="E60" s="15"/>
      <c r="F60" s="15"/>
      <c r="G60" s="24"/>
      <c r="H60" s="1" t="str">
        <f t="shared" si="6"/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21" t="str">
        <f t="shared" si="1"/>
      </c>
      <c r="X60" s="21" t="str">
        <f t="shared" si="2"/>
      </c>
      <c r="Z60" s="21" t="str">
        <f t="shared" si="3"/>
      </c>
      <c r="AB60" s="21" t="str">
        <f t="shared" si="4"/>
      </c>
      <c r="AC60" s="20"/>
      <c r="AD60" s="20"/>
      <c r="AE60" s="30"/>
      <c r="AF60" s="30"/>
      <c r="AG60" s="30"/>
      <c r="AH60" s="31"/>
    </row>
    <row r="61">
      <c r="A61" s="15"/>
      <c r="B61" s="15"/>
      <c r="C61" s="15"/>
      <c r="D61" s="15"/>
      <c r="E61" s="15"/>
      <c r="F61" s="15"/>
      <c r="G61" s="24"/>
      <c r="H61" s="1" t="str">
        <f t="shared" si="6"/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1" t="str">
        <f t="shared" si="1"/>
      </c>
      <c r="X61" s="21" t="str">
        <f t="shared" si="2"/>
      </c>
      <c r="Z61" s="21" t="str">
        <f t="shared" si="3"/>
      </c>
      <c r="AB61" s="21" t="str">
        <f t="shared" si="4"/>
      </c>
      <c r="AC61" s="20"/>
      <c r="AD61" s="20"/>
      <c r="AE61" s="30"/>
      <c r="AF61" s="30"/>
      <c r="AG61" s="30"/>
      <c r="AH61" s="31"/>
    </row>
    <row r="62">
      <c r="A62" s="15"/>
      <c r="B62" s="15"/>
      <c r="C62" s="15"/>
      <c r="D62" s="15"/>
      <c r="E62" s="15"/>
      <c r="F62" s="15"/>
      <c r="G62" s="24"/>
      <c r="H62" s="1" t="str">
        <f t="shared" si="6"/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1" t="str">
        <f t="shared" si="1"/>
      </c>
      <c r="X62" s="21" t="str">
        <f t="shared" si="2"/>
      </c>
      <c r="Z62" s="21" t="str">
        <f t="shared" si="3"/>
      </c>
      <c r="AB62" s="21" t="str">
        <f t="shared" si="4"/>
      </c>
      <c r="AC62" s="20"/>
      <c r="AD62" s="20"/>
      <c r="AE62" s="30"/>
      <c r="AF62" s="30"/>
      <c r="AG62" s="30"/>
      <c r="AH62" s="31"/>
    </row>
    <row r="63">
      <c r="A63" s="15"/>
      <c r="B63" s="15"/>
      <c r="C63" s="15"/>
      <c r="D63" s="15"/>
      <c r="E63" s="15"/>
      <c r="F63" s="15"/>
      <c r="G63" s="24"/>
      <c r="H63" s="1" t="str">
        <f t="shared" si="6"/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21" t="str">
        <f t="shared" si="1"/>
      </c>
      <c r="X63" s="21" t="str">
        <f t="shared" si="2"/>
      </c>
      <c r="Z63" s="21" t="str">
        <f t="shared" si="3"/>
      </c>
      <c r="AB63" s="21" t="str">
        <f t="shared" si="4"/>
      </c>
      <c r="AC63" s="20"/>
      <c r="AD63" s="20"/>
      <c r="AE63" s="30"/>
      <c r="AF63" s="30"/>
      <c r="AG63" s="30"/>
      <c r="AH63" s="31"/>
    </row>
    <row r="64">
      <c r="A64" s="15"/>
      <c r="B64" s="15"/>
      <c r="C64" s="15"/>
      <c r="D64" s="15"/>
      <c r="E64" s="15"/>
      <c r="F64" s="15"/>
      <c r="G64" s="24"/>
      <c r="H64" s="1" t="str">
        <f t="shared" si="6"/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21" t="str">
        <f t="shared" si="1"/>
      </c>
      <c r="X64" s="21" t="str">
        <f t="shared" si="2"/>
      </c>
      <c r="Z64" s="21" t="str">
        <f t="shared" si="3"/>
      </c>
      <c r="AB64" s="21" t="str">
        <f t="shared" si="4"/>
      </c>
      <c r="AC64" s="20"/>
      <c r="AD64" s="20"/>
      <c r="AE64" s="30"/>
      <c r="AF64" s="30"/>
      <c r="AG64" s="30"/>
      <c r="AH64" s="31"/>
    </row>
    <row r="65">
      <c r="A65" s="15"/>
      <c r="B65" s="15"/>
      <c r="C65" s="15"/>
      <c r="D65" s="15"/>
      <c r="E65" s="15"/>
      <c r="F65" s="15"/>
      <c r="G65" s="24"/>
      <c r="H65" s="1" t="str">
        <f t="shared" si="6"/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21" t="str">
        <f t="shared" si="1"/>
      </c>
      <c r="X65" s="21" t="str">
        <f t="shared" si="2"/>
      </c>
      <c r="Z65" s="21" t="str">
        <f t="shared" si="3"/>
      </c>
      <c r="AB65" s="21" t="str">
        <f t="shared" si="4"/>
      </c>
      <c r="AC65" s="20"/>
      <c r="AD65" s="20"/>
      <c r="AE65" s="30"/>
      <c r="AF65" s="30"/>
      <c r="AG65" s="30"/>
      <c r="AH65" s="31"/>
    </row>
    <row r="66">
      <c r="A66" s="15"/>
      <c r="B66" s="15"/>
      <c r="C66" s="15"/>
      <c r="D66" s="15"/>
      <c r="E66" s="15"/>
      <c r="F66" s="15"/>
      <c r="G66" s="24"/>
      <c r="H66" s="1" t="str">
        <f ref="H66:H97" t="shared" si="7">IF(ISBLANK($G66),"",VLOOKUP($G66,Classification,2,FALSE))</f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21" t="str">
        <f ref="W66:W129" t="shared" si="8">IF(ISBLANK($V66),"",VLOOKUP($V66,ConnectionTypeTable,2,FALSE))</f>
      </c>
      <c r="X66" s="21" t="str">
        <f ref="X66:X129" t="shared" si="9">IF(ISBLANK($V66),"",VLOOKUP($V66,ConnectionTypeTable,4,FALSE))</f>
      </c>
      <c r="Z66" s="21" t="str">
        <f ref="Z66:Z129" t="shared" si="10">IF(ISBLANK($Y66),"",VLOOKUP($Y66,AccessibilityTable,2,FALSE))</f>
      </c>
      <c r="AB66" s="21" t="str">
        <f ref="AB66:AB129" t="shared" si="11">IF(ISBLANK($AA66),"",VLOOKUP($AA66,IntersectionTable,2,FALSE))</f>
      </c>
      <c r="AC66" s="20"/>
      <c r="AD66" s="20"/>
      <c r="AE66" s="30"/>
      <c r="AF66" s="30"/>
      <c r="AG66" s="30"/>
      <c r="AH66" s="31"/>
    </row>
    <row r="67">
      <c r="A67" s="15"/>
      <c r="B67" s="15"/>
      <c r="C67" s="15"/>
      <c r="D67" s="15"/>
      <c r="E67" s="15"/>
      <c r="F67" s="15"/>
      <c r="G67" s="24"/>
      <c r="H67" s="1" t="str">
        <f t="shared" si="7"/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21" t="str">
        <f t="shared" si="8"/>
      </c>
      <c r="X67" s="21" t="str">
        <f t="shared" si="9"/>
      </c>
      <c r="Z67" s="21" t="str">
        <f t="shared" si="10"/>
      </c>
      <c r="AB67" s="21" t="str">
        <f t="shared" si="11"/>
      </c>
      <c r="AC67" s="20"/>
      <c r="AD67" s="20"/>
      <c r="AE67" s="30"/>
      <c r="AF67" s="30"/>
      <c r="AG67" s="30"/>
      <c r="AH67" s="31"/>
    </row>
    <row r="68">
      <c r="A68" s="15"/>
      <c r="B68" s="15"/>
      <c r="C68" s="15"/>
      <c r="D68" s="15"/>
      <c r="E68" s="15"/>
      <c r="F68" s="15"/>
      <c r="G68" s="24"/>
      <c r="H68" s="1" t="str">
        <f t="shared" si="7"/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1" t="str">
        <f t="shared" si="8"/>
      </c>
      <c r="X68" s="21" t="str">
        <f t="shared" si="9"/>
      </c>
      <c r="Z68" s="21" t="str">
        <f t="shared" si="10"/>
      </c>
      <c r="AB68" s="21" t="str">
        <f t="shared" si="11"/>
      </c>
      <c r="AC68" s="20"/>
      <c r="AD68" s="20"/>
      <c r="AE68" s="30"/>
      <c r="AF68" s="30"/>
      <c r="AG68" s="30"/>
      <c r="AH68" s="31"/>
    </row>
    <row r="69">
      <c r="A69" s="15"/>
      <c r="B69" s="15"/>
      <c r="C69" s="15"/>
      <c r="D69" s="15"/>
      <c r="E69" s="15"/>
      <c r="F69" s="15"/>
      <c r="G69" s="24"/>
      <c r="H69" s="1" t="str">
        <f t="shared" si="7"/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1" t="str">
        <f t="shared" si="8"/>
      </c>
      <c r="X69" s="21" t="str">
        <f t="shared" si="9"/>
      </c>
      <c r="Z69" s="21" t="str">
        <f t="shared" si="10"/>
      </c>
      <c r="AB69" s="21" t="str">
        <f t="shared" si="11"/>
      </c>
      <c r="AC69" s="20"/>
      <c r="AD69" s="20"/>
      <c r="AE69" s="30"/>
      <c r="AF69" s="30"/>
      <c r="AG69" s="30"/>
      <c r="AH69" s="31"/>
    </row>
    <row r="70">
      <c r="A70" s="15"/>
      <c r="B70" s="15"/>
      <c r="C70" s="15"/>
      <c r="D70" s="15"/>
      <c r="E70" s="15"/>
      <c r="F70" s="15"/>
      <c r="G70" s="24"/>
      <c r="H70" s="1" t="str">
        <f t="shared" si="7"/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1" t="str">
        <f t="shared" si="8"/>
      </c>
      <c r="X70" s="21" t="str">
        <f t="shared" si="9"/>
      </c>
      <c r="Z70" s="21" t="str">
        <f t="shared" si="10"/>
      </c>
      <c r="AB70" s="21" t="str">
        <f t="shared" si="11"/>
      </c>
      <c r="AC70" s="20"/>
      <c r="AD70" s="20"/>
      <c r="AE70" s="30"/>
      <c r="AF70" s="30"/>
      <c r="AG70" s="30"/>
      <c r="AH70" s="31"/>
    </row>
    <row r="71">
      <c r="A71" s="15"/>
      <c r="B71" s="15"/>
      <c r="C71" s="15"/>
      <c r="D71" s="15"/>
      <c r="E71" s="15"/>
      <c r="F71" s="15"/>
      <c r="G71" s="24"/>
      <c r="H71" s="1" t="str">
        <f t="shared" si="7"/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21" t="str">
        <f t="shared" si="8"/>
      </c>
      <c r="X71" s="21" t="str">
        <f t="shared" si="9"/>
      </c>
      <c r="Z71" s="21" t="str">
        <f t="shared" si="10"/>
      </c>
      <c r="AB71" s="21" t="str">
        <f t="shared" si="11"/>
      </c>
      <c r="AC71" s="20"/>
      <c r="AD71" s="20"/>
      <c r="AE71" s="30"/>
      <c r="AF71" s="30"/>
      <c r="AG71" s="30"/>
      <c r="AH71" s="31"/>
    </row>
    <row r="72">
      <c r="A72" s="15"/>
      <c r="B72" s="15"/>
      <c r="C72" s="15"/>
      <c r="D72" s="15"/>
      <c r="E72" s="15"/>
      <c r="F72" s="15"/>
      <c r="G72" s="24"/>
      <c r="H72" s="1" t="str">
        <f t="shared" si="7"/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21" t="str">
        <f t="shared" si="8"/>
      </c>
      <c r="X72" s="21" t="str">
        <f t="shared" si="9"/>
      </c>
      <c r="Z72" s="21" t="str">
        <f t="shared" si="10"/>
      </c>
      <c r="AB72" s="21" t="str">
        <f t="shared" si="11"/>
      </c>
      <c r="AC72" s="20"/>
      <c r="AD72" s="20"/>
      <c r="AE72" s="30"/>
      <c r="AF72" s="30"/>
      <c r="AG72" s="30"/>
      <c r="AH72" s="31"/>
    </row>
    <row r="73">
      <c r="A73" s="15"/>
      <c r="B73" s="15"/>
      <c r="C73" s="15"/>
      <c r="D73" s="15"/>
      <c r="E73" s="15"/>
      <c r="F73" s="15"/>
      <c r="G73" s="24"/>
      <c r="H73" s="1" t="str">
        <f t="shared" si="7"/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21" t="str">
        <f t="shared" si="8"/>
      </c>
      <c r="X73" s="21" t="str">
        <f t="shared" si="9"/>
      </c>
      <c r="Z73" s="21" t="str">
        <f t="shared" si="10"/>
      </c>
      <c r="AB73" s="21" t="str">
        <f t="shared" si="11"/>
      </c>
      <c r="AC73" s="20"/>
      <c r="AD73" s="20"/>
      <c r="AE73" s="30"/>
      <c r="AF73" s="30"/>
      <c r="AG73" s="30"/>
      <c r="AH73" s="31"/>
    </row>
    <row r="74">
      <c r="A74" s="15"/>
      <c r="B74" s="15"/>
      <c r="C74" s="15"/>
      <c r="D74" s="15"/>
      <c r="E74" s="15"/>
      <c r="F74" s="15"/>
      <c r="G74" s="24"/>
      <c r="H74" s="1" t="str">
        <f t="shared" si="7"/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21" t="str">
        <f t="shared" si="8"/>
      </c>
      <c r="X74" s="21" t="str">
        <f t="shared" si="9"/>
      </c>
      <c r="Z74" s="21" t="str">
        <f t="shared" si="10"/>
      </c>
      <c r="AB74" s="21" t="str">
        <f t="shared" si="11"/>
      </c>
      <c r="AC74" s="20"/>
      <c r="AD74" s="20"/>
      <c r="AE74" s="30"/>
      <c r="AF74" s="30"/>
      <c r="AG74" s="30"/>
      <c r="AH74" s="31"/>
    </row>
    <row r="75">
      <c r="A75" s="15"/>
      <c r="B75" s="15"/>
      <c r="C75" s="15"/>
      <c r="D75" s="15"/>
      <c r="E75" s="15"/>
      <c r="F75" s="15"/>
      <c r="G75" s="24"/>
      <c r="H75" s="1" t="str">
        <f t="shared" si="7"/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21" t="str">
        <f t="shared" si="8"/>
      </c>
      <c r="X75" s="21" t="str">
        <f t="shared" si="9"/>
      </c>
      <c r="Z75" s="21" t="str">
        <f t="shared" si="10"/>
      </c>
      <c r="AB75" s="21" t="str">
        <f t="shared" si="11"/>
      </c>
      <c r="AC75" s="20"/>
      <c r="AD75" s="20"/>
      <c r="AE75" s="30"/>
      <c r="AF75" s="30"/>
      <c r="AG75" s="30"/>
      <c r="AH75" s="31"/>
    </row>
    <row r="76">
      <c r="A76" s="15"/>
      <c r="B76" s="15"/>
      <c r="C76" s="15"/>
      <c r="D76" s="15"/>
      <c r="E76" s="15"/>
      <c r="F76" s="15"/>
      <c r="G76" s="24"/>
      <c r="H76" s="1" t="str">
        <f t="shared" si="7"/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21" t="str">
        <f t="shared" si="8"/>
      </c>
      <c r="X76" s="21" t="str">
        <f t="shared" si="9"/>
      </c>
      <c r="Z76" s="21" t="str">
        <f t="shared" si="10"/>
      </c>
      <c r="AB76" s="21" t="str">
        <f t="shared" si="11"/>
      </c>
      <c r="AC76" s="20"/>
      <c r="AD76" s="20"/>
      <c r="AE76" s="30"/>
      <c r="AF76" s="30"/>
      <c r="AG76" s="30"/>
      <c r="AH76" s="31"/>
    </row>
    <row r="77">
      <c r="A77" s="15"/>
      <c r="B77" s="15"/>
      <c r="C77" s="15"/>
      <c r="D77" s="15"/>
      <c r="E77" s="15"/>
      <c r="F77" s="15"/>
      <c r="G77" s="24"/>
      <c r="H77" s="1" t="str">
        <f t="shared" si="7"/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21" t="str">
        <f t="shared" si="8"/>
      </c>
      <c r="X77" s="21" t="str">
        <f t="shared" si="9"/>
      </c>
      <c r="Z77" s="21" t="str">
        <f t="shared" si="10"/>
      </c>
      <c r="AB77" s="21" t="str">
        <f t="shared" si="11"/>
      </c>
      <c r="AC77" s="20"/>
      <c r="AD77" s="20"/>
      <c r="AE77" s="30"/>
      <c r="AF77" s="30"/>
      <c r="AG77" s="30"/>
      <c r="AH77" s="31"/>
    </row>
    <row r="78">
      <c r="A78" s="15"/>
      <c r="B78" s="15"/>
      <c r="C78" s="15"/>
      <c r="D78" s="15"/>
      <c r="E78" s="15"/>
      <c r="F78" s="15"/>
      <c r="G78" s="24"/>
      <c r="H78" s="1" t="str">
        <f t="shared" si="7"/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21" t="str">
        <f t="shared" si="8"/>
      </c>
      <c r="X78" s="21" t="str">
        <f t="shared" si="9"/>
      </c>
      <c r="Z78" s="21" t="str">
        <f t="shared" si="10"/>
      </c>
      <c r="AB78" s="21" t="str">
        <f t="shared" si="11"/>
      </c>
      <c r="AC78" s="20"/>
      <c r="AD78" s="20"/>
      <c r="AE78" s="30"/>
      <c r="AF78" s="30"/>
      <c r="AG78" s="30"/>
      <c r="AH78" s="31"/>
    </row>
    <row r="79">
      <c r="A79" s="15"/>
      <c r="B79" s="15"/>
      <c r="C79" s="15"/>
      <c r="D79" s="15"/>
      <c r="E79" s="15"/>
      <c r="F79" s="15"/>
      <c r="G79" s="24"/>
      <c r="H79" s="1" t="str">
        <f t="shared" si="7"/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21" t="str">
        <f t="shared" si="8"/>
      </c>
      <c r="X79" s="21" t="str">
        <f t="shared" si="9"/>
      </c>
      <c r="Z79" s="21" t="str">
        <f t="shared" si="10"/>
      </c>
      <c r="AB79" s="21" t="str">
        <f t="shared" si="11"/>
      </c>
      <c r="AC79" s="20"/>
      <c r="AD79" s="20"/>
      <c r="AE79" s="30"/>
      <c r="AF79" s="30"/>
      <c r="AG79" s="30"/>
      <c r="AH79" s="31"/>
    </row>
    <row r="80">
      <c r="A80" s="15"/>
      <c r="B80" s="15"/>
      <c r="C80" s="15"/>
      <c r="D80" s="15"/>
      <c r="E80" s="15"/>
      <c r="F80" s="15"/>
      <c r="G80" s="24"/>
      <c r="H80" s="1" t="str">
        <f t="shared" si="7"/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21" t="str">
        <f t="shared" si="8"/>
      </c>
      <c r="X80" s="21" t="str">
        <f t="shared" si="9"/>
      </c>
      <c r="Z80" s="21" t="str">
        <f t="shared" si="10"/>
      </c>
      <c r="AB80" s="21" t="str">
        <f t="shared" si="11"/>
      </c>
      <c r="AC80" s="20"/>
      <c r="AD80" s="20"/>
      <c r="AE80" s="30"/>
      <c r="AF80" s="30"/>
      <c r="AG80" s="30"/>
      <c r="AH80" s="31"/>
    </row>
    <row r="81">
      <c r="A81" s="15"/>
      <c r="B81" s="15"/>
      <c r="C81" s="15"/>
      <c r="D81" s="15"/>
      <c r="E81" s="15"/>
      <c r="F81" s="15"/>
      <c r="G81" s="24"/>
      <c r="H81" s="1" t="str">
        <f t="shared" si="7"/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21" t="str">
        <f t="shared" si="8"/>
      </c>
      <c r="X81" s="21" t="str">
        <f t="shared" si="9"/>
      </c>
      <c r="Z81" s="21" t="str">
        <f t="shared" si="10"/>
      </c>
      <c r="AB81" s="21" t="str">
        <f t="shared" si="11"/>
      </c>
      <c r="AC81" s="20"/>
      <c r="AD81" s="20"/>
      <c r="AE81" s="30"/>
      <c r="AF81" s="30"/>
      <c r="AG81" s="30"/>
      <c r="AH81" s="31"/>
    </row>
    <row r="82">
      <c r="A82" s="15"/>
      <c r="B82" s="15"/>
      <c r="C82" s="15"/>
      <c r="D82" s="15"/>
      <c r="E82" s="15"/>
      <c r="F82" s="15"/>
      <c r="G82" s="24"/>
      <c r="H82" s="1" t="str">
        <f t="shared" si="7"/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1" t="str">
        <f t="shared" si="8"/>
      </c>
      <c r="X82" s="21" t="str">
        <f t="shared" si="9"/>
      </c>
      <c r="Z82" s="21" t="str">
        <f t="shared" si="10"/>
      </c>
      <c r="AB82" s="21" t="str">
        <f t="shared" si="11"/>
      </c>
      <c r="AC82" s="20"/>
      <c r="AD82" s="20"/>
      <c r="AE82" s="30"/>
      <c r="AF82" s="30"/>
      <c r="AG82" s="30"/>
      <c r="AH82" s="31"/>
    </row>
    <row r="83">
      <c r="A83" s="15"/>
      <c r="B83" s="15"/>
      <c r="C83" s="15"/>
      <c r="D83" s="15"/>
      <c r="E83" s="15"/>
      <c r="F83" s="15"/>
      <c r="G83" s="24"/>
      <c r="H83" s="1" t="str">
        <f t="shared" si="7"/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1" t="str">
        <f t="shared" si="8"/>
      </c>
      <c r="X83" s="21" t="str">
        <f t="shared" si="9"/>
      </c>
      <c r="Z83" s="21" t="str">
        <f t="shared" si="10"/>
      </c>
      <c r="AB83" s="21" t="str">
        <f t="shared" si="11"/>
      </c>
      <c r="AC83" s="20"/>
      <c r="AD83" s="20"/>
      <c r="AE83" s="30"/>
      <c r="AF83" s="30"/>
      <c r="AG83" s="30"/>
      <c r="AH83" s="31"/>
    </row>
    <row r="84">
      <c r="A84" s="15"/>
      <c r="B84" s="15"/>
      <c r="C84" s="15"/>
      <c r="D84" s="15"/>
      <c r="E84" s="15"/>
      <c r="F84" s="15"/>
      <c r="G84" s="24"/>
      <c r="H84" s="1" t="str">
        <f t="shared" si="7"/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1" t="str">
        <f t="shared" si="8"/>
      </c>
      <c r="X84" s="21" t="str">
        <f t="shared" si="9"/>
      </c>
      <c r="Z84" s="21" t="str">
        <f t="shared" si="10"/>
      </c>
      <c r="AB84" s="21" t="str">
        <f t="shared" si="11"/>
      </c>
      <c r="AC84" s="20"/>
      <c r="AD84" s="20"/>
      <c r="AE84" s="30"/>
      <c r="AF84" s="30"/>
      <c r="AG84" s="30"/>
      <c r="AH84" s="31"/>
    </row>
    <row r="85">
      <c r="A85" s="15"/>
      <c r="B85" s="15"/>
      <c r="C85" s="15"/>
      <c r="D85" s="15"/>
      <c r="E85" s="15"/>
      <c r="F85" s="15"/>
      <c r="G85" s="24"/>
      <c r="H85" s="1" t="str">
        <f t="shared" si="7"/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21" t="str">
        <f t="shared" si="8"/>
      </c>
      <c r="X85" s="21" t="str">
        <f t="shared" si="9"/>
      </c>
      <c r="Z85" s="21" t="str">
        <f t="shared" si="10"/>
      </c>
      <c r="AB85" s="21" t="str">
        <f t="shared" si="11"/>
      </c>
      <c r="AC85" s="20"/>
      <c r="AD85" s="20"/>
      <c r="AE85" s="30"/>
      <c r="AF85" s="30"/>
      <c r="AG85" s="30"/>
      <c r="AH85" s="31"/>
    </row>
    <row r="86">
      <c r="A86" s="15"/>
      <c r="B86" s="15"/>
      <c r="C86" s="15"/>
      <c r="D86" s="15"/>
      <c r="E86" s="15"/>
      <c r="F86" s="15"/>
      <c r="G86" s="24"/>
      <c r="H86" s="1" t="str">
        <f t="shared" si="7"/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21" t="str">
        <f t="shared" si="8"/>
      </c>
      <c r="X86" s="21" t="str">
        <f t="shared" si="9"/>
      </c>
      <c r="Z86" s="21" t="str">
        <f t="shared" si="10"/>
      </c>
      <c r="AB86" s="21" t="str">
        <f t="shared" si="11"/>
      </c>
      <c r="AC86" s="20"/>
      <c r="AD86" s="20"/>
      <c r="AE86" s="30"/>
      <c r="AF86" s="30"/>
      <c r="AG86" s="30"/>
      <c r="AH86" s="31"/>
    </row>
    <row r="87">
      <c r="A87" s="15"/>
      <c r="B87" s="15"/>
      <c r="C87" s="15"/>
      <c r="D87" s="15"/>
      <c r="E87" s="15"/>
      <c r="F87" s="15"/>
      <c r="G87" s="24"/>
      <c r="H87" s="1" t="str">
        <f t="shared" si="7"/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21" t="str">
        <f t="shared" si="8"/>
      </c>
      <c r="X87" s="21" t="str">
        <f t="shared" si="9"/>
      </c>
      <c r="Z87" s="21" t="str">
        <f t="shared" si="10"/>
      </c>
      <c r="AB87" s="21" t="str">
        <f t="shared" si="11"/>
      </c>
      <c r="AC87" s="20"/>
      <c r="AD87" s="20"/>
      <c r="AE87" s="30"/>
      <c r="AF87" s="30"/>
      <c r="AG87" s="30"/>
      <c r="AH87" s="31"/>
    </row>
    <row r="88">
      <c r="A88" s="15"/>
      <c r="B88" s="15"/>
      <c r="C88" s="15"/>
      <c r="D88" s="15"/>
      <c r="E88" s="15"/>
      <c r="F88" s="15"/>
      <c r="G88" s="24"/>
      <c r="H88" s="1" t="str">
        <f t="shared" si="7"/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21" t="str">
        <f t="shared" si="8"/>
      </c>
      <c r="X88" s="21" t="str">
        <f t="shared" si="9"/>
      </c>
      <c r="Z88" s="21" t="str">
        <f t="shared" si="10"/>
      </c>
      <c r="AB88" s="21" t="str">
        <f t="shared" si="11"/>
      </c>
      <c r="AC88" s="20"/>
      <c r="AD88" s="20"/>
      <c r="AE88" s="30"/>
      <c r="AF88" s="30"/>
      <c r="AG88" s="30"/>
      <c r="AH88" s="31"/>
    </row>
    <row r="89">
      <c r="A89" s="15"/>
      <c r="B89" s="15"/>
      <c r="C89" s="15"/>
      <c r="D89" s="15"/>
      <c r="E89" s="15"/>
      <c r="F89" s="15"/>
      <c r="G89" s="24"/>
      <c r="H89" s="1" t="str">
        <f t="shared" si="7"/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21" t="str">
        <f t="shared" si="8"/>
      </c>
      <c r="X89" s="21" t="str">
        <f t="shared" si="9"/>
      </c>
      <c r="Z89" s="21" t="str">
        <f t="shared" si="10"/>
      </c>
      <c r="AB89" s="21" t="str">
        <f t="shared" si="11"/>
      </c>
      <c r="AC89" s="20"/>
      <c r="AD89" s="20"/>
      <c r="AE89" s="30"/>
      <c r="AF89" s="30"/>
      <c r="AG89" s="30"/>
      <c r="AH89" s="31"/>
    </row>
    <row r="90">
      <c r="A90" s="15"/>
      <c r="B90" s="15"/>
      <c r="C90" s="15"/>
      <c r="D90" s="15"/>
      <c r="E90" s="15"/>
      <c r="F90" s="15"/>
      <c r="G90" s="24"/>
      <c r="H90" s="1" t="str">
        <f t="shared" si="7"/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21" t="str">
        <f t="shared" si="8"/>
      </c>
      <c r="X90" s="21" t="str">
        <f t="shared" si="9"/>
      </c>
      <c r="Z90" s="21" t="str">
        <f t="shared" si="10"/>
      </c>
      <c r="AB90" s="21" t="str">
        <f t="shared" si="11"/>
      </c>
      <c r="AC90" s="20"/>
      <c r="AD90" s="20"/>
      <c r="AE90" s="30"/>
      <c r="AF90" s="30"/>
      <c r="AG90" s="30"/>
      <c r="AH90" s="31"/>
    </row>
    <row r="91">
      <c r="A91" s="15"/>
      <c r="B91" s="15"/>
      <c r="C91" s="15"/>
      <c r="D91" s="15"/>
      <c r="E91" s="15"/>
      <c r="F91" s="15"/>
      <c r="G91" s="24"/>
      <c r="H91" s="1" t="str">
        <f t="shared" si="7"/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21" t="str">
        <f t="shared" si="8"/>
      </c>
      <c r="X91" s="21" t="str">
        <f t="shared" si="9"/>
      </c>
      <c r="Z91" s="21" t="str">
        <f t="shared" si="10"/>
      </c>
      <c r="AB91" s="21" t="str">
        <f t="shared" si="11"/>
      </c>
      <c r="AC91" s="20"/>
      <c r="AD91" s="20"/>
      <c r="AE91" s="30"/>
      <c r="AF91" s="30"/>
      <c r="AG91" s="30"/>
      <c r="AH91" s="31"/>
    </row>
    <row r="92">
      <c r="A92" s="15"/>
      <c r="B92" s="15"/>
      <c r="C92" s="15"/>
      <c r="D92" s="15"/>
      <c r="E92" s="15"/>
      <c r="F92" s="15"/>
      <c r="G92" s="24"/>
      <c r="H92" s="1" t="str">
        <f t="shared" si="7"/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21" t="str">
        <f t="shared" si="8"/>
      </c>
      <c r="X92" s="21" t="str">
        <f t="shared" si="9"/>
      </c>
      <c r="Z92" s="21" t="str">
        <f t="shared" si="10"/>
      </c>
      <c r="AB92" s="21" t="str">
        <f t="shared" si="11"/>
      </c>
      <c r="AC92" s="20"/>
      <c r="AD92" s="20"/>
      <c r="AE92" s="30"/>
      <c r="AF92" s="30"/>
      <c r="AG92" s="30"/>
      <c r="AH92" s="31"/>
    </row>
    <row r="93">
      <c r="A93" s="15"/>
      <c r="B93" s="15"/>
      <c r="C93" s="15"/>
      <c r="D93" s="15"/>
      <c r="E93" s="15"/>
      <c r="F93" s="15"/>
      <c r="G93" s="24"/>
      <c r="H93" s="1" t="str">
        <f t="shared" si="7"/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21" t="str">
        <f t="shared" si="8"/>
      </c>
      <c r="X93" s="21" t="str">
        <f t="shared" si="9"/>
      </c>
      <c r="Z93" s="21" t="str">
        <f t="shared" si="10"/>
      </c>
      <c r="AB93" s="21" t="str">
        <f t="shared" si="11"/>
      </c>
      <c r="AC93" s="20"/>
      <c r="AD93" s="20"/>
      <c r="AE93" s="30"/>
      <c r="AF93" s="30"/>
      <c r="AG93" s="30"/>
      <c r="AH93" s="31"/>
    </row>
    <row r="94">
      <c r="A94" s="15"/>
      <c r="B94" s="15"/>
      <c r="C94" s="15"/>
      <c r="D94" s="15"/>
      <c r="E94" s="15"/>
      <c r="F94" s="15"/>
      <c r="G94" s="24"/>
      <c r="H94" s="1" t="str">
        <f t="shared" si="7"/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21" t="str">
        <f t="shared" si="8"/>
      </c>
      <c r="X94" s="21" t="str">
        <f t="shared" si="9"/>
      </c>
      <c r="Z94" s="21" t="str">
        <f t="shared" si="10"/>
      </c>
      <c r="AB94" s="21" t="str">
        <f t="shared" si="11"/>
      </c>
      <c r="AC94" s="20"/>
      <c r="AD94" s="20"/>
      <c r="AE94" s="30"/>
      <c r="AF94" s="30"/>
      <c r="AG94" s="30"/>
      <c r="AH94" s="31"/>
    </row>
    <row r="95">
      <c r="A95" s="15"/>
      <c r="B95" s="15"/>
      <c r="C95" s="15"/>
      <c r="D95" s="15"/>
      <c r="E95" s="15"/>
      <c r="F95" s="15"/>
      <c r="G95" s="24"/>
      <c r="H95" s="1" t="str">
        <f t="shared" si="7"/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21" t="str">
        <f t="shared" si="8"/>
      </c>
      <c r="X95" s="21" t="str">
        <f t="shared" si="9"/>
      </c>
      <c r="Z95" s="21" t="str">
        <f t="shared" si="10"/>
      </c>
      <c r="AB95" s="21" t="str">
        <f t="shared" si="11"/>
      </c>
      <c r="AC95" s="20"/>
      <c r="AD95" s="20"/>
      <c r="AE95" s="30"/>
      <c r="AF95" s="30"/>
      <c r="AG95" s="30"/>
      <c r="AH95" s="31"/>
    </row>
    <row r="96">
      <c r="A96" s="15"/>
      <c r="B96" s="15"/>
      <c r="C96" s="15"/>
      <c r="D96" s="15"/>
      <c r="E96" s="15"/>
      <c r="F96" s="15"/>
      <c r="G96" s="24"/>
      <c r="H96" s="1" t="str">
        <f t="shared" si="7"/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21" t="str">
        <f t="shared" si="8"/>
      </c>
      <c r="X96" s="21" t="str">
        <f t="shared" si="9"/>
      </c>
      <c r="Z96" s="21" t="str">
        <f t="shared" si="10"/>
      </c>
      <c r="AB96" s="21" t="str">
        <f t="shared" si="11"/>
      </c>
      <c r="AC96" s="20"/>
      <c r="AD96" s="20"/>
      <c r="AE96" s="30"/>
      <c r="AF96" s="30"/>
      <c r="AG96" s="30"/>
      <c r="AH96" s="31"/>
    </row>
    <row r="97">
      <c r="A97" s="15"/>
      <c r="B97" s="15"/>
      <c r="C97" s="15"/>
      <c r="D97" s="15"/>
      <c r="E97" s="15"/>
      <c r="F97" s="15"/>
      <c r="G97" s="24"/>
      <c r="H97" s="1" t="str">
        <f t="shared" si="7"/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21" t="str">
        <f t="shared" si="8"/>
      </c>
      <c r="X97" s="21" t="str">
        <f t="shared" si="9"/>
      </c>
      <c r="Z97" s="21" t="str">
        <f t="shared" si="10"/>
      </c>
      <c r="AB97" s="21" t="str">
        <f t="shared" si="11"/>
      </c>
      <c r="AC97" s="20"/>
      <c r="AD97" s="20"/>
      <c r="AE97" s="30"/>
      <c r="AF97" s="30"/>
      <c r="AG97" s="30"/>
      <c r="AH97" s="31"/>
    </row>
    <row r="98">
      <c r="A98" s="15"/>
      <c r="B98" s="15"/>
      <c r="C98" s="15"/>
      <c r="D98" s="15"/>
      <c r="E98" s="15"/>
      <c r="F98" s="15"/>
      <c r="G98" s="24"/>
      <c r="H98" s="1" t="str">
        <f ref="H98:H129" t="shared" si="12">IF(ISBLANK($G98),"",VLOOKUP($G98,Classification,2,FALSE))</f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21" t="str">
        <f t="shared" si="8"/>
      </c>
      <c r="X98" s="21" t="str">
        <f t="shared" si="9"/>
      </c>
      <c r="Z98" s="21" t="str">
        <f t="shared" si="10"/>
      </c>
      <c r="AB98" s="21" t="str">
        <f t="shared" si="11"/>
      </c>
      <c r="AC98" s="20"/>
      <c r="AD98" s="20"/>
      <c r="AE98" s="30"/>
      <c r="AF98" s="30"/>
      <c r="AG98" s="30"/>
      <c r="AH98" s="31"/>
    </row>
    <row r="99">
      <c r="A99" s="15"/>
      <c r="B99" s="15"/>
      <c r="C99" s="15"/>
      <c r="D99" s="15"/>
      <c r="E99" s="15"/>
      <c r="F99" s="15"/>
      <c r="G99" s="24"/>
      <c r="H99" s="1" t="str">
        <f t="shared" si="12"/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21" t="str">
        <f t="shared" si="8"/>
      </c>
      <c r="X99" s="21" t="str">
        <f t="shared" si="9"/>
      </c>
      <c r="Z99" s="21" t="str">
        <f t="shared" si="10"/>
      </c>
      <c r="AB99" s="21" t="str">
        <f t="shared" si="11"/>
      </c>
      <c r="AC99" s="20"/>
      <c r="AD99" s="20"/>
      <c r="AE99" s="30"/>
      <c r="AF99" s="30"/>
      <c r="AG99" s="30"/>
      <c r="AH99" s="31"/>
    </row>
    <row r="100">
      <c r="A100" s="15"/>
      <c r="B100" s="15"/>
      <c r="C100" s="15"/>
      <c r="D100" s="15"/>
      <c r="E100" s="15"/>
      <c r="F100" s="15"/>
      <c r="G100" s="24"/>
      <c r="H100" s="1" t="str">
        <f t="shared" si="12"/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21" t="str">
        <f t="shared" si="8"/>
      </c>
      <c r="X100" s="21" t="str">
        <f t="shared" si="9"/>
      </c>
      <c r="Z100" s="21" t="str">
        <f t="shared" si="10"/>
      </c>
      <c r="AB100" s="21" t="str">
        <f t="shared" si="11"/>
      </c>
      <c r="AC100" s="20"/>
      <c r="AD100" s="20"/>
      <c r="AE100" s="30"/>
      <c r="AF100" s="30"/>
      <c r="AG100" s="30"/>
      <c r="AH100" s="31"/>
    </row>
    <row r="101">
      <c r="A101" s="15"/>
      <c r="B101" s="15"/>
      <c r="C101" s="15"/>
      <c r="D101" s="15"/>
      <c r="E101" s="15"/>
      <c r="F101" s="15"/>
      <c r="G101" s="24"/>
      <c r="H101" s="1" t="str">
        <f t="shared" si="12"/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21" t="str">
        <f t="shared" si="8"/>
      </c>
      <c r="X101" s="21" t="str">
        <f t="shared" si="9"/>
      </c>
      <c r="Z101" s="21" t="str">
        <f t="shared" si="10"/>
      </c>
      <c r="AB101" s="21" t="str">
        <f t="shared" si="11"/>
      </c>
      <c r="AC101" s="20"/>
      <c r="AD101" s="20"/>
      <c r="AE101" s="30"/>
      <c r="AF101" s="30"/>
      <c r="AG101" s="30"/>
      <c r="AH101" s="31"/>
    </row>
    <row r="102">
      <c r="A102" s="15"/>
      <c r="B102" s="15"/>
      <c r="C102" s="15"/>
      <c r="D102" s="15"/>
      <c r="E102" s="15"/>
      <c r="F102" s="15"/>
      <c r="G102" s="24"/>
      <c r="H102" s="1" t="str">
        <f t="shared" si="12"/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21" t="str">
        <f t="shared" si="8"/>
      </c>
      <c r="X102" s="21" t="str">
        <f t="shared" si="9"/>
      </c>
      <c r="Z102" s="21" t="str">
        <f t="shared" si="10"/>
      </c>
      <c r="AB102" s="21" t="str">
        <f t="shared" si="11"/>
      </c>
      <c r="AC102" s="20"/>
      <c r="AD102" s="20"/>
      <c r="AE102" s="30"/>
      <c r="AF102" s="30"/>
      <c r="AG102" s="30"/>
      <c r="AH102" s="31"/>
    </row>
    <row r="103">
      <c r="A103" s="15"/>
      <c r="B103" s="15"/>
      <c r="C103" s="15"/>
      <c r="D103" s="15"/>
      <c r="E103" s="15"/>
      <c r="F103" s="15"/>
      <c r="G103" s="24"/>
      <c r="H103" s="1" t="str">
        <f t="shared" si="12"/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21" t="str">
        <f t="shared" si="8"/>
      </c>
      <c r="X103" s="21" t="str">
        <f t="shared" si="9"/>
      </c>
      <c r="Z103" s="21" t="str">
        <f t="shared" si="10"/>
      </c>
      <c r="AB103" s="21" t="str">
        <f t="shared" si="11"/>
      </c>
      <c r="AC103" s="20"/>
      <c r="AD103" s="20"/>
      <c r="AE103" s="30"/>
      <c r="AF103" s="30"/>
      <c r="AG103" s="30"/>
      <c r="AH103" s="31"/>
    </row>
    <row r="104">
      <c r="A104" s="15"/>
      <c r="B104" s="15"/>
      <c r="C104" s="15"/>
      <c r="D104" s="15"/>
      <c r="E104" s="15"/>
      <c r="F104" s="15"/>
      <c r="G104" s="24"/>
      <c r="H104" s="1" t="str">
        <f t="shared" si="12"/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21" t="str">
        <f t="shared" si="8"/>
      </c>
      <c r="X104" s="21" t="str">
        <f t="shared" si="9"/>
      </c>
      <c r="Z104" s="21" t="str">
        <f t="shared" si="10"/>
      </c>
      <c r="AB104" s="21" t="str">
        <f t="shared" si="11"/>
      </c>
      <c r="AC104" s="20"/>
      <c r="AD104" s="20"/>
      <c r="AE104" s="30"/>
      <c r="AF104" s="30"/>
      <c r="AG104" s="30"/>
      <c r="AH104" s="31"/>
    </row>
    <row r="105">
      <c r="A105" s="15"/>
      <c r="B105" s="15"/>
      <c r="C105" s="15"/>
      <c r="D105" s="15"/>
      <c r="E105" s="15"/>
      <c r="F105" s="15"/>
      <c r="G105" s="24"/>
      <c r="H105" s="1" t="str">
        <f t="shared" si="12"/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21" t="str">
        <f t="shared" si="8"/>
      </c>
      <c r="X105" s="21" t="str">
        <f t="shared" si="9"/>
      </c>
      <c r="Z105" s="21" t="str">
        <f t="shared" si="10"/>
      </c>
      <c r="AB105" s="21" t="str">
        <f t="shared" si="11"/>
      </c>
      <c r="AC105" s="20"/>
      <c r="AD105" s="20"/>
      <c r="AE105" s="30"/>
      <c r="AF105" s="30"/>
      <c r="AG105" s="30"/>
      <c r="AH105" s="31"/>
    </row>
    <row r="106">
      <c r="A106" s="15"/>
      <c r="B106" s="15"/>
      <c r="C106" s="15"/>
      <c r="D106" s="15"/>
      <c r="E106" s="15"/>
      <c r="F106" s="15"/>
      <c r="G106" s="24"/>
      <c r="H106" s="1" t="str">
        <f t="shared" si="12"/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21" t="str">
        <f t="shared" si="8"/>
      </c>
      <c r="X106" s="21" t="str">
        <f t="shared" si="9"/>
      </c>
      <c r="Z106" s="21" t="str">
        <f t="shared" si="10"/>
      </c>
      <c r="AB106" s="21" t="str">
        <f t="shared" si="11"/>
      </c>
      <c r="AC106" s="20"/>
      <c r="AD106" s="20"/>
      <c r="AE106" s="30"/>
      <c r="AF106" s="30"/>
      <c r="AG106" s="30"/>
      <c r="AH106" s="31"/>
    </row>
    <row r="107">
      <c r="A107" s="15"/>
      <c r="B107" s="15"/>
      <c r="C107" s="15"/>
      <c r="D107" s="15"/>
      <c r="E107" s="15"/>
      <c r="F107" s="15"/>
      <c r="G107" s="24"/>
      <c r="H107" s="1" t="str">
        <f t="shared" si="12"/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21" t="str">
        <f t="shared" si="8"/>
      </c>
      <c r="X107" s="21" t="str">
        <f t="shared" si="9"/>
      </c>
      <c r="Z107" s="21" t="str">
        <f t="shared" si="10"/>
      </c>
      <c r="AB107" s="21" t="str">
        <f t="shared" si="11"/>
      </c>
      <c r="AC107" s="20"/>
      <c r="AD107" s="20"/>
      <c r="AE107" s="30"/>
      <c r="AF107" s="30"/>
      <c r="AG107" s="30"/>
      <c r="AH107" s="31"/>
    </row>
    <row r="108">
      <c r="A108" s="15"/>
      <c r="B108" s="15"/>
      <c r="C108" s="15"/>
      <c r="D108" s="15"/>
      <c r="E108" s="15"/>
      <c r="F108" s="15"/>
      <c r="G108" s="24"/>
      <c r="H108" s="1" t="str">
        <f t="shared" si="12"/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21" t="str">
        <f t="shared" si="8"/>
      </c>
      <c r="X108" s="21" t="str">
        <f t="shared" si="9"/>
      </c>
      <c r="Z108" s="21" t="str">
        <f t="shared" si="10"/>
      </c>
      <c r="AB108" s="21" t="str">
        <f t="shared" si="11"/>
      </c>
      <c r="AC108" s="20"/>
      <c r="AD108" s="20"/>
      <c r="AE108" s="30"/>
      <c r="AF108" s="30"/>
      <c r="AG108" s="30"/>
      <c r="AH108" s="31"/>
    </row>
    <row r="109">
      <c r="A109" s="15"/>
      <c r="B109" s="15"/>
      <c r="C109" s="15"/>
      <c r="D109" s="15"/>
      <c r="E109" s="15"/>
      <c r="F109" s="15"/>
      <c r="G109" s="24"/>
      <c r="H109" s="1" t="str">
        <f t="shared" si="12"/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21" t="str">
        <f t="shared" si="8"/>
      </c>
      <c r="X109" s="21" t="str">
        <f t="shared" si="9"/>
      </c>
      <c r="Z109" s="21" t="str">
        <f t="shared" si="10"/>
      </c>
      <c r="AB109" s="21" t="str">
        <f t="shared" si="11"/>
      </c>
      <c r="AC109" s="20"/>
      <c r="AD109" s="20"/>
      <c r="AE109" s="30"/>
      <c r="AF109" s="30"/>
      <c r="AG109" s="30"/>
      <c r="AH109" s="31"/>
    </row>
    <row r="110">
      <c r="A110" s="15"/>
      <c r="B110" s="15"/>
      <c r="C110" s="15"/>
      <c r="D110" s="15"/>
      <c r="E110" s="15"/>
      <c r="F110" s="15"/>
      <c r="G110" s="24"/>
      <c r="H110" s="1" t="str">
        <f t="shared" si="12"/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21" t="str">
        <f t="shared" si="8"/>
      </c>
      <c r="X110" s="21" t="str">
        <f t="shared" si="9"/>
      </c>
      <c r="Z110" s="21" t="str">
        <f t="shared" si="10"/>
      </c>
      <c r="AB110" s="21" t="str">
        <f t="shared" si="11"/>
      </c>
      <c r="AC110" s="20"/>
      <c r="AD110" s="20"/>
      <c r="AE110" s="30"/>
      <c r="AF110" s="30"/>
      <c r="AG110" s="30"/>
      <c r="AH110" s="31"/>
    </row>
    <row r="111">
      <c r="A111" s="15"/>
      <c r="B111" s="15"/>
      <c r="C111" s="15"/>
      <c r="D111" s="15"/>
      <c r="E111" s="15"/>
      <c r="F111" s="15"/>
      <c r="G111" s="24"/>
      <c r="H111" s="1" t="str">
        <f t="shared" si="12"/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21" t="str">
        <f t="shared" si="8"/>
      </c>
      <c r="X111" s="21" t="str">
        <f t="shared" si="9"/>
      </c>
      <c r="Z111" s="21" t="str">
        <f t="shared" si="10"/>
      </c>
      <c r="AB111" s="21" t="str">
        <f t="shared" si="11"/>
      </c>
      <c r="AC111" s="20"/>
      <c r="AD111" s="20"/>
      <c r="AE111" s="30"/>
      <c r="AF111" s="30"/>
      <c r="AG111" s="30"/>
      <c r="AH111" s="31"/>
    </row>
    <row r="112">
      <c r="A112" s="15"/>
      <c r="B112" s="15"/>
      <c r="C112" s="15"/>
      <c r="D112" s="15"/>
      <c r="E112" s="15"/>
      <c r="F112" s="15"/>
      <c r="G112" s="24"/>
      <c r="H112" s="1" t="str">
        <f t="shared" si="12"/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21" t="str">
        <f t="shared" si="8"/>
      </c>
      <c r="X112" s="21" t="str">
        <f t="shared" si="9"/>
      </c>
      <c r="Z112" s="21" t="str">
        <f t="shared" si="10"/>
      </c>
      <c r="AB112" s="21" t="str">
        <f t="shared" si="11"/>
      </c>
      <c r="AC112" s="20"/>
      <c r="AD112" s="20"/>
      <c r="AE112" s="30"/>
      <c r="AF112" s="30"/>
      <c r="AG112" s="30"/>
      <c r="AH112" s="31"/>
    </row>
    <row r="113">
      <c r="A113" s="15"/>
      <c r="B113" s="15"/>
      <c r="C113" s="15"/>
      <c r="D113" s="15"/>
      <c r="E113" s="15"/>
      <c r="F113" s="15"/>
      <c r="G113" s="24"/>
      <c r="H113" s="1" t="str">
        <f t="shared" si="12"/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21" t="str">
        <f t="shared" si="8"/>
      </c>
      <c r="X113" s="21" t="str">
        <f t="shared" si="9"/>
      </c>
      <c r="Z113" s="21" t="str">
        <f t="shared" si="10"/>
      </c>
      <c r="AB113" s="21" t="str">
        <f t="shared" si="11"/>
      </c>
      <c r="AC113" s="20"/>
      <c r="AD113" s="20"/>
      <c r="AE113" s="30"/>
      <c r="AF113" s="30"/>
      <c r="AG113" s="30"/>
      <c r="AH113" s="31"/>
    </row>
    <row r="114">
      <c r="A114" s="15"/>
      <c r="B114" s="15"/>
      <c r="C114" s="15"/>
      <c r="D114" s="15"/>
      <c r="E114" s="15"/>
      <c r="F114" s="15"/>
      <c r="G114" s="24"/>
      <c r="H114" s="1" t="str">
        <f t="shared" si="12"/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21" t="str">
        <f t="shared" si="8"/>
      </c>
      <c r="X114" s="21" t="str">
        <f t="shared" si="9"/>
      </c>
      <c r="Z114" s="21" t="str">
        <f t="shared" si="10"/>
      </c>
      <c r="AB114" s="21" t="str">
        <f t="shared" si="11"/>
      </c>
      <c r="AC114" s="20"/>
      <c r="AD114" s="20"/>
      <c r="AE114" s="30"/>
      <c r="AF114" s="30"/>
      <c r="AG114" s="30"/>
      <c r="AH114" s="31"/>
    </row>
    <row r="115">
      <c r="A115" s="15"/>
      <c r="B115" s="15"/>
      <c r="C115" s="15"/>
      <c r="D115" s="15"/>
      <c r="E115" s="15"/>
      <c r="F115" s="15"/>
      <c r="G115" s="24"/>
      <c r="H115" s="1" t="str">
        <f t="shared" si="12"/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21" t="str">
        <f t="shared" si="8"/>
      </c>
      <c r="X115" s="21" t="str">
        <f t="shared" si="9"/>
      </c>
      <c r="Z115" s="21" t="str">
        <f t="shared" si="10"/>
      </c>
      <c r="AB115" s="21" t="str">
        <f t="shared" si="11"/>
      </c>
      <c r="AC115" s="20"/>
      <c r="AD115" s="20"/>
      <c r="AE115" s="30"/>
      <c r="AF115" s="30"/>
      <c r="AG115" s="30"/>
      <c r="AH115" s="31"/>
    </row>
    <row r="116">
      <c r="A116" s="15"/>
      <c r="B116" s="15"/>
      <c r="C116" s="15"/>
      <c r="D116" s="15"/>
      <c r="E116" s="15"/>
      <c r="F116" s="15"/>
      <c r="G116" s="24"/>
      <c r="H116" s="1" t="str">
        <f t="shared" si="12"/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1" t="str">
        <f t="shared" si="8"/>
      </c>
      <c r="X116" s="21" t="str">
        <f t="shared" si="9"/>
      </c>
      <c r="Z116" s="21" t="str">
        <f t="shared" si="10"/>
      </c>
      <c r="AB116" s="21" t="str">
        <f t="shared" si="11"/>
      </c>
      <c r="AC116" s="20"/>
      <c r="AD116" s="20"/>
      <c r="AE116" s="30"/>
      <c r="AF116" s="30"/>
      <c r="AG116" s="30"/>
      <c r="AH116" s="31"/>
    </row>
    <row r="117">
      <c r="A117" s="15"/>
      <c r="B117" s="15"/>
      <c r="C117" s="15"/>
      <c r="D117" s="15"/>
      <c r="E117" s="15"/>
      <c r="F117" s="15"/>
      <c r="G117" s="24"/>
      <c r="H117" s="1" t="str">
        <f t="shared" si="12"/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1" t="str">
        <f t="shared" si="8"/>
      </c>
      <c r="X117" s="21" t="str">
        <f t="shared" si="9"/>
      </c>
      <c r="Z117" s="21" t="str">
        <f t="shared" si="10"/>
      </c>
      <c r="AB117" s="21" t="str">
        <f t="shared" si="11"/>
      </c>
      <c r="AC117" s="20"/>
      <c r="AD117" s="20"/>
      <c r="AE117" s="30"/>
      <c r="AF117" s="30"/>
      <c r="AG117" s="30"/>
      <c r="AH117" s="31"/>
    </row>
    <row r="118">
      <c r="A118" s="15"/>
      <c r="B118" s="15"/>
      <c r="C118" s="15"/>
      <c r="D118" s="15"/>
      <c r="E118" s="15"/>
      <c r="F118" s="15"/>
      <c r="G118" s="24"/>
      <c r="H118" s="1" t="str">
        <f t="shared" si="12"/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21" t="str">
        <f t="shared" si="8"/>
      </c>
      <c r="X118" s="21" t="str">
        <f t="shared" si="9"/>
      </c>
      <c r="Z118" s="21" t="str">
        <f t="shared" si="10"/>
      </c>
      <c r="AB118" s="21" t="str">
        <f t="shared" si="11"/>
      </c>
      <c r="AC118" s="20"/>
      <c r="AD118" s="20"/>
      <c r="AE118" s="30"/>
      <c r="AF118" s="30"/>
      <c r="AG118" s="30"/>
      <c r="AH118" s="31"/>
    </row>
    <row r="119">
      <c r="A119" s="15"/>
      <c r="B119" s="15"/>
      <c r="C119" s="15"/>
      <c r="D119" s="15"/>
      <c r="E119" s="15"/>
      <c r="F119" s="15"/>
      <c r="G119" s="24"/>
      <c r="H119" s="1" t="str">
        <f t="shared" si="12"/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21" t="str">
        <f t="shared" si="8"/>
      </c>
      <c r="X119" s="21" t="str">
        <f t="shared" si="9"/>
      </c>
      <c r="Z119" s="21" t="str">
        <f t="shared" si="10"/>
      </c>
      <c r="AB119" s="21" t="str">
        <f t="shared" si="11"/>
      </c>
      <c r="AC119" s="20"/>
      <c r="AD119" s="20"/>
      <c r="AE119" s="30"/>
      <c r="AF119" s="30"/>
      <c r="AG119" s="30"/>
      <c r="AH119" s="31"/>
    </row>
    <row r="120">
      <c r="A120" s="15"/>
      <c r="B120" s="15"/>
      <c r="C120" s="15"/>
      <c r="D120" s="15"/>
      <c r="E120" s="15"/>
      <c r="F120" s="15"/>
      <c r="G120" s="24"/>
      <c r="H120" s="1" t="str">
        <f t="shared" si="12"/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21" t="str">
        <f t="shared" si="8"/>
      </c>
      <c r="X120" s="21" t="str">
        <f t="shared" si="9"/>
      </c>
      <c r="Z120" s="21" t="str">
        <f t="shared" si="10"/>
      </c>
      <c r="AB120" s="21" t="str">
        <f t="shared" si="11"/>
      </c>
      <c r="AC120" s="20"/>
      <c r="AD120" s="20"/>
      <c r="AE120" s="30"/>
      <c r="AF120" s="30"/>
      <c r="AG120" s="30"/>
      <c r="AH120" s="31"/>
    </row>
    <row r="121">
      <c r="A121" s="15"/>
      <c r="B121" s="15"/>
      <c r="C121" s="15"/>
      <c r="D121" s="15"/>
      <c r="E121" s="15"/>
      <c r="F121" s="15"/>
      <c r="G121" s="24"/>
      <c r="H121" s="1" t="str">
        <f t="shared" si="12"/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21" t="str">
        <f t="shared" si="8"/>
      </c>
      <c r="X121" s="21" t="str">
        <f t="shared" si="9"/>
      </c>
      <c r="Z121" s="21" t="str">
        <f t="shared" si="10"/>
      </c>
      <c r="AB121" s="21" t="str">
        <f t="shared" si="11"/>
      </c>
      <c r="AC121" s="20"/>
      <c r="AD121" s="20"/>
      <c r="AE121" s="30"/>
      <c r="AF121" s="30"/>
      <c r="AG121" s="30"/>
      <c r="AH121" s="31"/>
    </row>
    <row r="122">
      <c r="A122" s="15"/>
      <c r="B122" s="15"/>
      <c r="C122" s="15"/>
      <c r="D122" s="15"/>
      <c r="E122" s="15"/>
      <c r="F122" s="15"/>
      <c r="G122" s="24"/>
      <c r="H122" s="1" t="str">
        <f t="shared" si="12"/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21" t="str">
        <f t="shared" si="8"/>
      </c>
      <c r="X122" s="21" t="str">
        <f t="shared" si="9"/>
      </c>
      <c r="Z122" s="21" t="str">
        <f t="shared" si="10"/>
      </c>
      <c r="AB122" s="21" t="str">
        <f t="shared" si="11"/>
      </c>
      <c r="AC122" s="20"/>
      <c r="AD122" s="20"/>
      <c r="AE122" s="30"/>
      <c r="AF122" s="30"/>
      <c r="AG122" s="30"/>
      <c r="AH122" s="31"/>
    </row>
    <row r="123">
      <c r="A123" s="15"/>
      <c r="B123" s="15"/>
      <c r="C123" s="15"/>
      <c r="D123" s="15"/>
      <c r="E123" s="15"/>
      <c r="F123" s="15"/>
      <c r="G123" s="24"/>
      <c r="H123" s="1" t="str">
        <f t="shared" si="12"/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21" t="str">
        <f t="shared" si="8"/>
      </c>
      <c r="X123" s="21" t="str">
        <f t="shared" si="9"/>
      </c>
      <c r="Z123" s="21" t="str">
        <f t="shared" si="10"/>
      </c>
      <c r="AB123" s="21" t="str">
        <f t="shared" si="11"/>
      </c>
      <c r="AC123" s="20"/>
      <c r="AD123" s="20"/>
      <c r="AE123" s="30"/>
      <c r="AF123" s="30"/>
      <c r="AG123" s="30"/>
      <c r="AH123" s="31"/>
    </row>
    <row r="124">
      <c r="A124" s="15"/>
      <c r="B124" s="15"/>
      <c r="C124" s="15"/>
      <c r="D124" s="15"/>
      <c r="E124" s="15"/>
      <c r="F124" s="15"/>
      <c r="G124" s="24"/>
      <c r="H124" s="1" t="str">
        <f t="shared" si="12"/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21" t="str">
        <f t="shared" si="8"/>
      </c>
      <c r="X124" s="21" t="str">
        <f t="shared" si="9"/>
      </c>
      <c r="Z124" s="21" t="str">
        <f t="shared" si="10"/>
      </c>
      <c r="AB124" s="21" t="str">
        <f t="shared" si="11"/>
      </c>
      <c r="AC124" s="20"/>
      <c r="AD124" s="20"/>
      <c r="AE124" s="30"/>
      <c r="AF124" s="30"/>
      <c r="AG124" s="30"/>
      <c r="AH124" s="31"/>
    </row>
    <row r="125">
      <c r="A125" s="15"/>
      <c r="B125" s="15"/>
      <c r="C125" s="15"/>
      <c r="D125" s="15"/>
      <c r="E125" s="15"/>
      <c r="F125" s="15"/>
      <c r="G125" s="24"/>
      <c r="H125" s="1" t="str">
        <f t="shared" si="12"/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21" t="str">
        <f t="shared" si="8"/>
      </c>
      <c r="X125" s="21" t="str">
        <f t="shared" si="9"/>
      </c>
      <c r="Z125" s="21" t="str">
        <f t="shared" si="10"/>
      </c>
      <c r="AB125" s="21" t="str">
        <f t="shared" si="11"/>
      </c>
      <c r="AC125" s="20"/>
      <c r="AD125" s="20"/>
      <c r="AE125" s="30"/>
      <c r="AF125" s="30"/>
      <c r="AG125" s="30"/>
      <c r="AH125" s="31"/>
    </row>
    <row r="126">
      <c r="A126" s="15"/>
      <c r="B126" s="15"/>
      <c r="C126" s="15"/>
      <c r="D126" s="15"/>
      <c r="E126" s="15"/>
      <c r="F126" s="15"/>
      <c r="G126" s="24"/>
      <c r="H126" s="1" t="str">
        <f t="shared" si="12"/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21" t="str">
        <f t="shared" si="8"/>
      </c>
      <c r="X126" s="21" t="str">
        <f t="shared" si="9"/>
      </c>
      <c r="Z126" s="21" t="str">
        <f t="shared" si="10"/>
      </c>
      <c r="AB126" s="21" t="str">
        <f t="shared" si="11"/>
      </c>
      <c r="AC126" s="20"/>
      <c r="AD126" s="20"/>
      <c r="AE126" s="30"/>
      <c r="AF126" s="30"/>
      <c r="AG126" s="30"/>
      <c r="AH126" s="31"/>
    </row>
    <row r="127">
      <c r="A127" s="15"/>
      <c r="B127" s="15"/>
      <c r="C127" s="15"/>
      <c r="D127" s="15"/>
      <c r="E127" s="15"/>
      <c r="F127" s="15"/>
      <c r="G127" s="24"/>
      <c r="H127" s="1" t="str">
        <f t="shared" si="12"/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21" t="str">
        <f t="shared" si="8"/>
      </c>
      <c r="X127" s="21" t="str">
        <f t="shared" si="9"/>
      </c>
      <c r="Z127" s="21" t="str">
        <f t="shared" si="10"/>
      </c>
      <c r="AB127" s="21" t="str">
        <f t="shared" si="11"/>
      </c>
      <c r="AC127" s="20"/>
      <c r="AD127" s="20"/>
      <c r="AE127" s="30"/>
      <c r="AF127" s="30"/>
      <c r="AG127" s="30"/>
      <c r="AH127" s="31"/>
    </row>
    <row r="128">
      <c r="A128" s="15"/>
      <c r="B128" s="15"/>
      <c r="C128" s="15"/>
      <c r="D128" s="15"/>
      <c r="E128" s="15"/>
      <c r="F128" s="15"/>
      <c r="G128" s="24"/>
      <c r="H128" s="1" t="str">
        <f t="shared" si="12"/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21" t="str">
        <f t="shared" si="8"/>
      </c>
      <c r="X128" s="21" t="str">
        <f t="shared" si="9"/>
      </c>
      <c r="Z128" s="21" t="str">
        <f t="shared" si="10"/>
      </c>
      <c r="AB128" s="21" t="str">
        <f t="shared" si="11"/>
      </c>
      <c r="AC128" s="20"/>
      <c r="AD128" s="20"/>
      <c r="AE128" s="30"/>
      <c r="AF128" s="30"/>
      <c r="AG128" s="30"/>
      <c r="AH128" s="31"/>
    </row>
    <row r="129">
      <c r="A129" s="15"/>
      <c r="B129" s="15"/>
      <c r="C129" s="15"/>
      <c r="D129" s="15"/>
      <c r="E129" s="15"/>
      <c r="F129" s="15"/>
      <c r="G129" s="24"/>
      <c r="H129" s="1" t="str">
        <f t="shared" si="12"/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21" t="str">
        <f t="shared" si="8"/>
      </c>
      <c r="X129" s="21" t="str">
        <f t="shared" si="9"/>
      </c>
      <c r="Z129" s="21" t="str">
        <f t="shared" si="10"/>
      </c>
      <c r="AB129" s="21" t="str">
        <f t="shared" si="11"/>
      </c>
      <c r="AC129" s="20"/>
      <c r="AD129" s="20"/>
      <c r="AE129" s="30"/>
      <c r="AF129" s="30"/>
      <c r="AG129" s="30"/>
      <c r="AH129" s="31"/>
    </row>
    <row r="130">
      <c r="A130" s="15"/>
      <c r="B130" s="15"/>
      <c r="C130" s="15"/>
      <c r="D130" s="15"/>
      <c r="E130" s="15"/>
      <c r="F130" s="15"/>
      <c r="G130" s="24"/>
      <c r="H130" s="1" t="str">
        <f ref="H130:H193" t="shared" si="13">IF(ISBLANK($G130),"",VLOOKUP($G130,Classification,2,FALSE))</f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1" t="str">
        <f ref="W130:W150" t="shared" si="14">IF(ISBLANK($V130),"",VLOOKUP($V130,ConnectionTypeTable,2,FALSE))</f>
      </c>
      <c r="X130" s="21" t="str">
        <f ref="X130:X150" t="shared" si="15">IF(ISBLANK($V130),"",VLOOKUP($V130,ConnectionTypeTable,4,FALSE))</f>
      </c>
      <c r="Z130" s="21" t="str">
        <f ref="Z130:Z150" t="shared" si="16">IF(ISBLANK($Y130),"",VLOOKUP($Y130,AccessibilityTable,2,FALSE))</f>
      </c>
      <c r="AB130" s="21" t="str">
        <f ref="AB130:AB150" t="shared" si="17">IF(ISBLANK($AA130),"",VLOOKUP($AA130,IntersectionTable,2,FALSE))</f>
      </c>
      <c r="AC130" s="20"/>
      <c r="AD130" s="20"/>
      <c r="AE130" s="30"/>
      <c r="AF130" s="30"/>
      <c r="AG130" s="30"/>
      <c r="AH130" s="31"/>
    </row>
    <row r="131">
      <c r="A131" s="15"/>
      <c r="B131" s="15"/>
      <c r="C131" s="15"/>
      <c r="D131" s="15"/>
      <c r="E131" s="15"/>
      <c r="F131" s="15"/>
      <c r="G131" s="24"/>
      <c r="H131" s="1" t="str">
        <f t="shared" si="13"/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1" t="str">
        <f t="shared" si="14"/>
      </c>
      <c r="X131" s="21" t="str">
        <f t="shared" si="15"/>
      </c>
      <c r="Z131" s="21" t="str">
        <f t="shared" si="16"/>
      </c>
      <c r="AB131" s="21" t="str">
        <f t="shared" si="17"/>
      </c>
      <c r="AC131" s="20"/>
      <c r="AD131" s="20"/>
      <c r="AE131" s="30"/>
      <c r="AF131" s="30"/>
      <c r="AG131" s="30"/>
      <c r="AH131" s="31"/>
    </row>
    <row r="132">
      <c r="A132" s="15"/>
      <c r="B132" s="15"/>
      <c r="C132" s="15"/>
      <c r="D132" s="15"/>
      <c r="E132" s="15"/>
      <c r="F132" s="15"/>
      <c r="G132" s="24"/>
      <c r="H132" s="1" t="str">
        <f t="shared" si="13"/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21" t="str">
        <f t="shared" si="14"/>
      </c>
      <c r="X132" s="21" t="str">
        <f t="shared" si="15"/>
      </c>
      <c r="Z132" s="21" t="str">
        <f t="shared" si="16"/>
      </c>
      <c r="AB132" s="21" t="str">
        <f t="shared" si="17"/>
      </c>
      <c r="AC132" s="20"/>
      <c r="AD132" s="20"/>
      <c r="AE132" s="30"/>
      <c r="AF132" s="30"/>
      <c r="AG132" s="30"/>
      <c r="AH132" s="31"/>
    </row>
    <row r="133">
      <c r="A133" s="15"/>
      <c r="B133" s="15"/>
      <c r="C133" s="15"/>
      <c r="D133" s="15"/>
      <c r="E133" s="15"/>
      <c r="F133" s="15"/>
      <c r="G133" s="24"/>
      <c r="H133" s="1" t="str">
        <f t="shared" si="13"/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21" t="str">
        <f t="shared" si="14"/>
      </c>
      <c r="X133" s="21" t="str">
        <f t="shared" si="15"/>
      </c>
      <c r="Z133" s="21" t="str">
        <f t="shared" si="16"/>
      </c>
      <c r="AB133" s="21" t="str">
        <f t="shared" si="17"/>
      </c>
      <c r="AC133" s="20"/>
      <c r="AD133" s="20"/>
      <c r="AE133" s="30"/>
      <c r="AF133" s="30"/>
      <c r="AG133" s="30"/>
      <c r="AH133" s="31"/>
    </row>
    <row r="134">
      <c r="A134" s="15"/>
      <c r="B134" s="15"/>
      <c r="C134" s="15"/>
      <c r="D134" s="15"/>
      <c r="E134" s="15"/>
      <c r="F134" s="15"/>
      <c r="G134" s="24"/>
      <c r="H134" s="1" t="str">
        <f t="shared" si="13"/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21" t="str">
        <f t="shared" si="14"/>
      </c>
      <c r="X134" s="21" t="str">
        <f t="shared" si="15"/>
      </c>
      <c r="Z134" s="21" t="str">
        <f t="shared" si="16"/>
      </c>
      <c r="AB134" s="21" t="str">
        <f t="shared" si="17"/>
      </c>
      <c r="AC134" s="20"/>
      <c r="AD134" s="20"/>
      <c r="AE134" s="30"/>
      <c r="AF134" s="30"/>
      <c r="AG134" s="30"/>
      <c r="AH134" s="31"/>
    </row>
    <row r="135">
      <c r="A135" s="15"/>
      <c r="B135" s="15"/>
      <c r="C135" s="15"/>
      <c r="D135" s="15"/>
      <c r="E135" s="15"/>
      <c r="F135" s="15"/>
      <c r="G135" s="24"/>
      <c r="H135" s="1" t="str">
        <f t="shared" si="13"/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21" t="str">
        <f t="shared" si="14"/>
      </c>
      <c r="X135" s="21" t="str">
        <f t="shared" si="15"/>
      </c>
      <c r="Z135" s="21" t="str">
        <f t="shared" si="16"/>
      </c>
      <c r="AB135" s="21" t="str">
        <f t="shared" si="17"/>
      </c>
      <c r="AC135" s="20"/>
      <c r="AD135" s="20"/>
      <c r="AE135" s="30"/>
      <c r="AF135" s="30"/>
      <c r="AG135" s="30"/>
      <c r="AH135" s="31"/>
    </row>
    <row r="136">
      <c r="A136" s="15"/>
      <c r="B136" s="15"/>
      <c r="C136" s="15"/>
      <c r="D136" s="15"/>
      <c r="E136" s="15"/>
      <c r="F136" s="15"/>
      <c r="G136" s="24"/>
      <c r="H136" s="1" t="str">
        <f t="shared" si="13"/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21" t="str">
        <f t="shared" si="14"/>
      </c>
      <c r="X136" s="21" t="str">
        <f t="shared" si="15"/>
      </c>
      <c r="Z136" s="21" t="str">
        <f t="shared" si="16"/>
      </c>
      <c r="AB136" s="21" t="str">
        <f t="shared" si="17"/>
      </c>
      <c r="AC136" s="20"/>
      <c r="AD136" s="20"/>
      <c r="AE136" s="30"/>
      <c r="AF136" s="30"/>
      <c r="AG136" s="30"/>
      <c r="AH136" s="31"/>
    </row>
    <row r="137">
      <c r="A137" s="15"/>
      <c r="B137" s="15"/>
      <c r="C137" s="15"/>
      <c r="D137" s="15"/>
      <c r="E137" s="15"/>
      <c r="F137" s="15"/>
      <c r="G137" s="24"/>
      <c r="H137" s="1" t="str">
        <f t="shared" si="13"/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21" t="str">
        <f t="shared" si="14"/>
      </c>
      <c r="X137" s="21" t="str">
        <f t="shared" si="15"/>
      </c>
      <c r="Z137" s="21" t="str">
        <f t="shared" si="16"/>
      </c>
      <c r="AB137" s="21" t="str">
        <f t="shared" si="17"/>
      </c>
      <c r="AC137" s="20"/>
      <c r="AD137" s="20"/>
      <c r="AE137" s="30"/>
      <c r="AF137" s="30"/>
      <c r="AG137" s="30"/>
      <c r="AH137" s="31"/>
    </row>
    <row r="138">
      <c r="A138" s="15"/>
      <c r="B138" s="15"/>
      <c r="C138" s="15"/>
      <c r="D138" s="15"/>
      <c r="E138" s="15"/>
      <c r="F138" s="15"/>
      <c r="G138" s="24"/>
      <c r="H138" s="1" t="str">
        <f t="shared" si="13"/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21" t="str">
        <f t="shared" si="14"/>
      </c>
      <c r="X138" s="21" t="str">
        <f t="shared" si="15"/>
      </c>
      <c r="Z138" s="21" t="str">
        <f t="shared" si="16"/>
      </c>
      <c r="AB138" s="21" t="str">
        <f t="shared" si="17"/>
      </c>
      <c r="AC138" s="20"/>
      <c r="AD138" s="20"/>
      <c r="AE138" s="30"/>
      <c r="AF138" s="30"/>
      <c r="AG138" s="30"/>
      <c r="AH138" s="31"/>
    </row>
    <row r="139">
      <c r="A139" s="15"/>
      <c r="B139" s="15"/>
      <c r="C139" s="15"/>
      <c r="D139" s="15"/>
      <c r="E139" s="15"/>
      <c r="F139" s="15"/>
      <c r="G139" s="24"/>
      <c r="H139" s="1" t="str">
        <f t="shared" si="13"/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21" t="str">
        <f t="shared" si="14"/>
      </c>
      <c r="X139" s="21" t="str">
        <f t="shared" si="15"/>
      </c>
      <c r="Z139" s="21" t="str">
        <f t="shared" si="16"/>
      </c>
      <c r="AB139" s="21" t="str">
        <f t="shared" si="17"/>
      </c>
      <c r="AC139" s="20"/>
      <c r="AD139" s="20"/>
      <c r="AE139" s="30"/>
      <c r="AF139" s="30"/>
      <c r="AG139" s="30"/>
      <c r="AH139" s="31"/>
    </row>
    <row r="140">
      <c r="A140" s="15"/>
      <c r="B140" s="15"/>
      <c r="C140" s="15"/>
      <c r="D140" s="15"/>
      <c r="E140" s="15"/>
      <c r="F140" s="15"/>
      <c r="G140" s="24"/>
      <c r="H140" s="1" t="str">
        <f t="shared" si="13"/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21" t="str">
        <f t="shared" si="14"/>
      </c>
      <c r="X140" s="21" t="str">
        <f t="shared" si="15"/>
      </c>
      <c r="Z140" s="21" t="str">
        <f t="shared" si="16"/>
      </c>
      <c r="AB140" s="21" t="str">
        <f t="shared" si="17"/>
      </c>
      <c r="AC140" s="20"/>
      <c r="AD140" s="20"/>
      <c r="AE140" s="30"/>
      <c r="AF140" s="30"/>
      <c r="AG140" s="30"/>
      <c r="AH140" s="31"/>
    </row>
    <row r="141">
      <c r="A141" s="15"/>
      <c r="B141" s="15"/>
      <c r="C141" s="15"/>
      <c r="D141" s="15"/>
      <c r="E141" s="15"/>
      <c r="F141" s="15"/>
      <c r="G141" s="24"/>
      <c r="H141" s="1" t="str">
        <f t="shared" si="13"/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21" t="str">
        <f t="shared" si="14"/>
      </c>
      <c r="X141" s="21" t="str">
        <f t="shared" si="15"/>
      </c>
      <c r="Z141" s="21" t="str">
        <f t="shared" si="16"/>
      </c>
      <c r="AB141" s="21" t="str">
        <f t="shared" si="17"/>
      </c>
      <c r="AC141" s="20"/>
      <c r="AD141" s="20"/>
      <c r="AE141" s="30"/>
      <c r="AF141" s="30"/>
      <c r="AG141" s="30"/>
      <c r="AH141" s="31"/>
    </row>
    <row r="142">
      <c r="A142" s="15"/>
      <c r="B142" s="15"/>
      <c r="C142" s="15"/>
      <c r="D142" s="15"/>
      <c r="E142" s="15"/>
      <c r="F142" s="15"/>
      <c r="G142" s="24"/>
      <c r="H142" s="1" t="str">
        <f t="shared" si="13"/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21" t="str">
        <f t="shared" si="14"/>
      </c>
      <c r="X142" s="21" t="str">
        <f t="shared" si="15"/>
      </c>
      <c r="Z142" s="21" t="str">
        <f t="shared" si="16"/>
      </c>
      <c r="AB142" s="21" t="str">
        <f t="shared" si="17"/>
      </c>
      <c r="AC142" s="20"/>
      <c r="AD142" s="20"/>
      <c r="AE142" s="30"/>
      <c r="AF142" s="30"/>
      <c r="AG142" s="30"/>
      <c r="AH142" s="31"/>
    </row>
    <row r="143">
      <c r="A143" s="15"/>
      <c r="B143" s="15"/>
      <c r="C143" s="15"/>
      <c r="D143" s="15"/>
      <c r="E143" s="15"/>
      <c r="F143" s="15"/>
      <c r="G143" s="24"/>
      <c r="H143" s="1" t="str">
        <f t="shared" si="13"/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21" t="str">
        <f t="shared" si="14"/>
      </c>
      <c r="X143" s="21" t="str">
        <f t="shared" si="15"/>
      </c>
      <c r="Z143" s="21" t="str">
        <f t="shared" si="16"/>
      </c>
      <c r="AB143" s="21" t="str">
        <f t="shared" si="17"/>
      </c>
      <c r="AC143" s="20"/>
      <c r="AD143" s="20"/>
      <c r="AE143" s="30"/>
      <c r="AF143" s="30"/>
      <c r="AG143" s="30"/>
      <c r="AH143" s="31"/>
    </row>
    <row r="144">
      <c r="A144" s="15"/>
      <c r="B144" s="15"/>
      <c r="C144" s="15"/>
      <c r="D144" s="15"/>
      <c r="E144" s="15"/>
      <c r="F144" s="15"/>
      <c r="G144" s="24"/>
      <c r="H144" s="1" t="str">
        <f t="shared" si="13"/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21" t="str">
        <f t="shared" si="14"/>
      </c>
      <c r="X144" s="21" t="str">
        <f t="shared" si="15"/>
      </c>
      <c r="Z144" s="21" t="str">
        <f t="shared" si="16"/>
      </c>
      <c r="AB144" s="21" t="str">
        <f t="shared" si="17"/>
      </c>
      <c r="AC144" s="20"/>
      <c r="AD144" s="20"/>
      <c r="AE144" s="30"/>
      <c r="AF144" s="30"/>
      <c r="AG144" s="30"/>
      <c r="AH144" s="31"/>
    </row>
    <row r="145">
      <c r="A145" s="15"/>
      <c r="B145" s="15"/>
      <c r="C145" s="15"/>
      <c r="D145" s="15"/>
      <c r="E145" s="15"/>
      <c r="F145" s="15"/>
      <c r="G145" s="24"/>
      <c r="H145" s="1" t="str">
        <f t="shared" si="13"/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21" t="str">
        <f t="shared" si="14"/>
      </c>
      <c r="X145" s="21" t="str">
        <f t="shared" si="15"/>
      </c>
      <c r="Z145" s="21" t="str">
        <f t="shared" si="16"/>
      </c>
      <c r="AB145" s="21" t="str">
        <f t="shared" si="17"/>
      </c>
      <c r="AC145" s="20"/>
      <c r="AD145" s="20"/>
      <c r="AE145" s="30"/>
      <c r="AF145" s="30"/>
      <c r="AG145" s="30"/>
      <c r="AH145" s="31"/>
    </row>
    <row r="146">
      <c r="A146" s="15"/>
      <c r="B146" s="15"/>
      <c r="C146" s="15"/>
      <c r="D146" s="15"/>
      <c r="E146" s="15"/>
      <c r="F146" s="15"/>
      <c r="G146" s="24"/>
      <c r="H146" s="1" t="str">
        <f t="shared" si="13"/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21" t="str">
        <f t="shared" si="14"/>
      </c>
      <c r="X146" s="21" t="str">
        <f t="shared" si="15"/>
      </c>
      <c r="Z146" s="21" t="str">
        <f t="shared" si="16"/>
      </c>
      <c r="AB146" s="21" t="str">
        <f t="shared" si="17"/>
      </c>
      <c r="AC146" s="20"/>
      <c r="AD146" s="20"/>
      <c r="AE146" s="30"/>
      <c r="AF146" s="30"/>
      <c r="AG146" s="30"/>
      <c r="AH146" s="31"/>
    </row>
    <row r="147">
      <c r="A147" s="15"/>
      <c r="B147" s="15"/>
      <c r="C147" s="15"/>
      <c r="D147" s="15"/>
      <c r="E147" s="15"/>
      <c r="F147" s="15"/>
      <c r="G147" s="24"/>
      <c r="H147" s="1" t="str">
        <f t="shared" si="13"/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21" t="str">
        <f t="shared" si="14"/>
      </c>
      <c r="X147" s="21" t="str">
        <f t="shared" si="15"/>
      </c>
      <c r="Z147" s="21" t="str">
        <f t="shared" si="16"/>
      </c>
      <c r="AB147" s="21" t="str">
        <f t="shared" si="17"/>
      </c>
      <c r="AC147" s="20"/>
      <c r="AD147" s="20"/>
      <c r="AE147" s="30"/>
      <c r="AF147" s="30"/>
      <c r="AG147" s="30"/>
      <c r="AH147" s="31"/>
    </row>
    <row r="148">
      <c r="A148" s="15"/>
      <c r="B148" s="15"/>
      <c r="C148" s="15"/>
      <c r="D148" s="15"/>
      <c r="E148" s="15"/>
      <c r="F148" s="15"/>
      <c r="G148" s="24"/>
      <c r="H148" s="1" t="str">
        <f t="shared" si="13"/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21" t="str">
        <f t="shared" si="14"/>
      </c>
      <c r="X148" s="21" t="str">
        <f t="shared" si="15"/>
      </c>
      <c r="Z148" s="21" t="str">
        <f t="shared" si="16"/>
      </c>
      <c r="AB148" s="21" t="str">
        <f t="shared" si="17"/>
      </c>
      <c r="AC148" s="20"/>
      <c r="AD148" s="20"/>
      <c r="AE148" s="30"/>
      <c r="AF148" s="30"/>
      <c r="AG148" s="30"/>
      <c r="AH148" s="31"/>
    </row>
    <row r="149">
      <c r="A149" s="15"/>
      <c r="B149" s="15"/>
      <c r="C149" s="15"/>
      <c r="D149" s="15"/>
      <c r="E149" s="15"/>
      <c r="F149" s="15"/>
      <c r="G149" s="24"/>
      <c r="H149" s="1" t="str">
        <f t="shared" si="13"/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21" t="str">
        <f t="shared" si="14"/>
      </c>
      <c r="X149" s="21" t="str">
        <f t="shared" si="15"/>
      </c>
      <c r="Z149" s="21" t="str">
        <f t="shared" si="16"/>
      </c>
      <c r="AB149" s="21" t="str">
        <f t="shared" si="17"/>
      </c>
      <c r="AC149" s="20"/>
      <c r="AD149" s="20"/>
      <c r="AE149" s="30"/>
      <c r="AF149" s="30"/>
      <c r="AG149" s="30"/>
      <c r="AH149" s="31"/>
    </row>
    <row r="150">
      <c r="A150" s="15"/>
      <c r="B150" s="15"/>
      <c r="C150" s="15"/>
      <c r="D150" s="15"/>
      <c r="E150" s="15"/>
      <c r="F150" s="15"/>
      <c r="G150" s="24"/>
      <c r="H150" s="1" t="str">
        <f t="shared" si="13"/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21" t="str">
        <f t="shared" si="14"/>
      </c>
      <c r="X150" s="21" t="str">
        <f t="shared" si="15"/>
      </c>
      <c r="Z150" s="21" t="str">
        <f t="shared" si="16"/>
      </c>
      <c r="AB150" s="21" t="str">
        <f t="shared" si="17"/>
      </c>
      <c r="AC150" s="20"/>
      <c r="AD150" s="20"/>
      <c r="AE150" s="30"/>
      <c r="AF150" s="30"/>
      <c r="AG150" s="30"/>
      <c r="AH150" s="31"/>
    </row>
    <row r="151">
      <c r="A151" s="28"/>
      <c r="B151" s="28"/>
      <c r="C151" s="28"/>
      <c r="D151" s="28"/>
      <c r="E151" s="28"/>
      <c r="F151" s="28"/>
      <c r="G151" s="28"/>
      <c r="H151" s="1" t="str">
        <f t="shared" si="13"/>
      </c>
      <c r="I151" s="28"/>
      <c r="J151" s="28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7" t="str">
        <f ref="W151:W214" t="shared" si="18">IF(ISBLANK($V151),"",VLOOKUP($V151,ConnectionTypeTable,2,FALSE))</f>
      </c>
      <c r="X151" s="17" t="str">
        <f ref="X151:X214" t="shared" si="19">IF(ISBLANK($V151),"",VLOOKUP($V151,ConnectionTypeTable,4,FALSE))</f>
      </c>
      <c r="Y151" s="18"/>
      <c r="Z151" s="19" t="str">
        <f ref="Z151:Z214" t="shared" si="20">IF(ISBLANK($Y151),"",VLOOKUP($Y151,AccessibilityTable,2,FALSE))</f>
      </c>
      <c r="AA151" s="18"/>
      <c r="AB151" s="17" t="str">
        <f ref="AB151:AB214" t="shared" si="21">IF(ISBLANK($AA151),"",VLOOKUP($AA151,IntersectionTable,2,FALSE))</f>
      </c>
      <c r="AC151" s="18"/>
      <c r="AD151" s="18"/>
      <c r="AE151" s="30"/>
      <c r="AF151" s="30"/>
      <c r="AG151" s="30"/>
      <c r="AH151" s="31"/>
    </row>
    <row r="152">
      <c r="A152" s="28"/>
      <c r="B152" s="28"/>
      <c r="C152" s="28"/>
      <c r="D152" s="28"/>
      <c r="E152" s="28"/>
      <c r="F152" s="28"/>
      <c r="G152" s="28"/>
      <c r="H152" s="1" t="str">
        <f t="shared" si="13"/>
      </c>
      <c r="I152" s="28"/>
      <c r="J152" s="28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8"/>
      <c r="W152" s="17" t="str">
        <f t="shared" si="18"/>
      </c>
      <c r="X152" s="17" t="str">
        <f t="shared" si="19"/>
      </c>
      <c r="Y152" s="18"/>
      <c r="Z152" s="19" t="str">
        <f t="shared" si="20"/>
      </c>
      <c r="AA152" s="18"/>
      <c r="AB152" s="17" t="str">
        <f t="shared" si="21"/>
      </c>
      <c r="AC152" s="18"/>
      <c r="AD152" s="18"/>
      <c r="AE152" s="30"/>
      <c r="AF152" s="30"/>
      <c r="AG152" s="30"/>
      <c r="AH152" s="31"/>
    </row>
    <row r="153">
      <c r="A153" s="28"/>
      <c r="B153" s="28"/>
      <c r="C153" s="28"/>
      <c r="D153" s="28"/>
      <c r="E153" s="28"/>
      <c r="F153" s="28"/>
      <c r="G153" s="28"/>
      <c r="H153" s="1" t="str">
        <f t="shared" si="13"/>
      </c>
      <c r="I153" s="28"/>
      <c r="J153" s="28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8"/>
      <c r="W153" s="17" t="str">
        <f t="shared" si="18"/>
      </c>
      <c r="X153" s="17" t="str">
        <f t="shared" si="19"/>
      </c>
      <c r="Y153" s="18"/>
      <c r="Z153" s="19" t="str">
        <f t="shared" si="20"/>
      </c>
      <c r="AA153" s="18"/>
      <c r="AB153" s="17" t="str">
        <f t="shared" si="21"/>
      </c>
      <c r="AC153" s="18"/>
      <c r="AD153" s="18"/>
      <c r="AE153" s="30"/>
      <c r="AF153" s="30"/>
      <c r="AG153" s="30"/>
      <c r="AH153" s="31"/>
    </row>
    <row r="154">
      <c r="A154" s="28"/>
      <c r="B154" s="28"/>
      <c r="C154" s="28"/>
      <c r="D154" s="28"/>
      <c r="E154" s="28"/>
      <c r="F154" s="28"/>
      <c r="G154" s="28"/>
      <c r="H154" s="1" t="str">
        <f t="shared" si="13"/>
      </c>
      <c r="I154" s="28"/>
      <c r="J154" s="28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7" t="str">
        <f t="shared" si="18"/>
      </c>
      <c r="X154" s="17" t="str">
        <f t="shared" si="19"/>
      </c>
      <c r="Y154" s="18"/>
      <c r="Z154" s="19" t="str">
        <f t="shared" si="20"/>
      </c>
      <c r="AA154" s="18"/>
      <c r="AB154" s="17" t="str">
        <f t="shared" si="21"/>
      </c>
      <c r="AC154" s="18"/>
      <c r="AD154" s="18"/>
      <c r="AE154" s="30"/>
      <c r="AF154" s="30"/>
      <c r="AG154" s="30"/>
      <c r="AH154" s="31"/>
    </row>
    <row r="155">
      <c r="A155" s="28"/>
      <c r="B155" s="28"/>
      <c r="C155" s="28"/>
      <c r="D155" s="28"/>
      <c r="E155" s="28"/>
      <c r="F155" s="28"/>
      <c r="G155" s="28"/>
      <c r="H155" s="1" t="str">
        <f t="shared" si="13"/>
      </c>
      <c r="I155" s="28"/>
      <c r="J155" s="28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7" t="str">
        <f t="shared" si="18"/>
      </c>
      <c r="X155" s="17" t="str">
        <f t="shared" si="19"/>
      </c>
      <c r="Y155" s="18"/>
      <c r="Z155" s="19" t="str">
        <f t="shared" si="20"/>
      </c>
      <c r="AA155" s="18"/>
      <c r="AB155" s="17" t="str">
        <f t="shared" si="21"/>
      </c>
      <c r="AC155" s="18"/>
      <c r="AD155" s="18"/>
      <c r="AE155" s="30"/>
      <c r="AF155" s="30"/>
      <c r="AG155" s="30"/>
      <c r="AH155" s="31"/>
    </row>
    <row r="156">
      <c r="A156" s="28"/>
      <c r="B156" s="28"/>
      <c r="C156" s="28"/>
      <c r="D156" s="28"/>
      <c r="E156" s="28"/>
      <c r="F156" s="28"/>
      <c r="G156" s="28"/>
      <c r="H156" s="1" t="str">
        <f t="shared" si="13"/>
      </c>
      <c r="I156" s="28"/>
      <c r="J156" s="28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7" t="str">
        <f t="shared" si="18"/>
      </c>
      <c r="X156" s="17" t="str">
        <f t="shared" si="19"/>
      </c>
      <c r="Y156" s="18"/>
      <c r="Z156" s="19" t="str">
        <f t="shared" si="20"/>
      </c>
      <c r="AA156" s="18"/>
      <c r="AB156" s="17" t="str">
        <f t="shared" si="21"/>
      </c>
      <c r="AC156" s="18"/>
      <c r="AD156" s="18"/>
      <c r="AE156" s="30"/>
      <c r="AF156" s="30"/>
      <c r="AG156" s="30"/>
      <c r="AH156" s="31"/>
    </row>
    <row r="157">
      <c r="A157" s="28"/>
      <c r="B157" s="28"/>
      <c r="C157" s="28"/>
      <c r="D157" s="28"/>
      <c r="E157" s="28"/>
      <c r="F157" s="28"/>
      <c r="G157" s="28"/>
      <c r="H157" s="1" t="str">
        <f t="shared" si="13"/>
      </c>
      <c r="I157" s="28"/>
      <c r="J157" s="28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8"/>
      <c r="W157" s="17" t="str">
        <f t="shared" si="18"/>
      </c>
      <c r="X157" s="17" t="str">
        <f t="shared" si="19"/>
      </c>
      <c r="Y157" s="18"/>
      <c r="Z157" s="19" t="str">
        <f t="shared" si="20"/>
      </c>
      <c r="AA157" s="18"/>
      <c r="AB157" s="17" t="str">
        <f t="shared" si="21"/>
      </c>
      <c r="AC157" s="18"/>
      <c r="AD157" s="18"/>
      <c r="AE157" s="30"/>
      <c r="AF157" s="30"/>
      <c r="AG157" s="30"/>
      <c r="AH157" s="31"/>
    </row>
    <row r="158">
      <c r="A158" s="28"/>
      <c r="B158" s="28"/>
      <c r="C158" s="28"/>
      <c r="D158" s="28"/>
      <c r="E158" s="28"/>
      <c r="F158" s="28"/>
      <c r="G158" s="28"/>
      <c r="H158" s="1" t="str">
        <f t="shared" si="13"/>
      </c>
      <c r="I158" s="28"/>
      <c r="J158" s="28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7" t="str">
        <f t="shared" si="18"/>
      </c>
      <c r="X158" s="17" t="str">
        <f t="shared" si="19"/>
      </c>
      <c r="Y158" s="18"/>
      <c r="Z158" s="19" t="str">
        <f t="shared" si="20"/>
      </c>
      <c r="AA158" s="18"/>
      <c r="AB158" s="17" t="str">
        <f t="shared" si="21"/>
      </c>
      <c r="AC158" s="18"/>
      <c r="AD158" s="18"/>
      <c r="AE158" s="30"/>
      <c r="AF158" s="30"/>
      <c r="AG158" s="30"/>
      <c r="AH158" s="31"/>
    </row>
    <row r="159">
      <c r="A159" s="28"/>
      <c r="B159" s="28"/>
      <c r="C159" s="28"/>
      <c r="D159" s="28"/>
      <c r="E159" s="28"/>
      <c r="F159" s="28"/>
      <c r="G159" s="28"/>
      <c r="H159" s="1" t="str">
        <f t="shared" si="13"/>
      </c>
      <c r="I159" s="28"/>
      <c r="J159" s="28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7" t="str">
        <f t="shared" si="18"/>
      </c>
      <c r="X159" s="17" t="str">
        <f t="shared" si="19"/>
      </c>
      <c r="Y159" s="18"/>
      <c r="Z159" s="19" t="str">
        <f t="shared" si="20"/>
      </c>
      <c r="AA159" s="18"/>
      <c r="AB159" s="17" t="str">
        <f t="shared" si="21"/>
      </c>
      <c r="AC159" s="18"/>
      <c r="AD159" s="18"/>
      <c r="AE159" s="30"/>
      <c r="AF159" s="30"/>
      <c r="AG159" s="30"/>
      <c r="AH159" s="31"/>
    </row>
    <row r="160">
      <c r="A160" s="28"/>
      <c r="B160" s="28"/>
      <c r="C160" s="28"/>
      <c r="D160" s="28"/>
      <c r="E160" s="28"/>
      <c r="F160" s="28"/>
      <c r="G160" s="28"/>
      <c r="H160" s="1" t="str">
        <f t="shared" si="13"/>
      </c>
      <c r="I160" s="28"/>
      <c r="J160" s="28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7" t="str">
        <f t="shared" si="18"/>
      </c>
      <c r="X160" s="17" t="str">
        <f t="shared" si="19"/>
      </c>
      <c r="Y160" s="18"/>
      <c r="Z160" s="19" t="str">
        <f t="shared" si="20"/>
      </c>
      <c r="AA160" s="18"/>
      <c r="AB160" s="17" t="str">
        <f t="shared" si="21"/>
      </c>
      <c r="AC160" s="18"/>
      <c r="AD160" s="18"/>
      <c r="AE160" s="30"/>
      <c r="AF160" s="30"/>
      <c r="AG160" s="30"/>
      <c r="AH160" s="31"/>
    </row>
    <row r="161">
      <c r="A161" s="28"/>
      <c r="B161" s="28"/>
      <c r="C161" s="28"/>
      <c r="D161" s="28"/>
      <c r="E161" s="28"/>
      <c r="F161" s="28"/>
      <c r="G161" s="28"/>
      <c r="H161" s="1" t="str">
        <f t="shared" si="13"/>
      </c>
      <c r="I161" s="28"/>
      <c r="J161" s="28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8"/>
      <c r="W161" s="17" t="str">
        <f t="shared" si="18"/>
      </c>
      <c r="X161" s="17" t="str">
        <f t="shared" si="19"/>
      </c>
      <c r="Y161" s="18"/>
      <c r="Z161" s="19" t="str">
        <f t="shared" si="20"/>
      </c>
      <c r="AA161" s="18"/>
      <c r="AB161" s="17" t="str">
        <f t="shared" si="21"/>
      </c>
      <c r="AC161" s="18"/>
      <c r="AD161" s="18"/>
      <c r="AE161" s="30"/>
      <c r="AF161" s="30"/>
      <c r="AG161" s="30"/>
      <c r="AH161" s="31"/>
    </row>
    <row r="162">
      <c r="A162" s="28"/>
      <c r="B162" s="28"/>
      <c r="C162" s="28"/>
      <c r="D162" s="28"/>
      <c r="E162" s="28"/>
      <c r="F162" s="28"/>
      <c r="G162" s="28"/>
      <c r="H162" s="1" t="str">
        <f t="shared" si="13"/>
      </c>
      <c r="I162" s="28"/>
      <c r="J162" s="28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7" t="str">
        <f t="shared" si="18"/>
      </c>
      <c r="X162" s="17" t="str">
        <f t="shared" si="19"/>
      </c>
      <c r="Y162" s="18"/>
      <c r="Z162" s="19" t="str">
        <f t="shared" si="20"/>
      </c>
      <c r="AA162" s="18"/>
      <c r="AB162" s="17" t="str">
        <f t="shared" si="21"/>
      </c>
      <c r="AC162" s="18"/>
      <c r="AD162" s="18"/>
      <c r="AE162" s="30"/>
      <c r="AF162" s="30"/>
      <c r="AG162" s="30"/>
      <c r="AH162" s="31"/>
    </row>
    <row r="163">
      <c r="A163" s="28"/>
      <c r="B163" s="28"/>
      <c r="C163" s="28"/>
      <c r="D163" s="28"/>
      <c r="E163" s="28"/>
      <c r="F163" s="28"/>
      <c r="G163" s="28"/>
      <c r="H163" s="1" t="str">
        <f t="shared" si="13"/>
      </c>
      <c r="I163" s="28"/>
      <c r="J163" s="28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7" t="str">
        <f t="shared" si="18"/>
      </c>
      <c r="X163" s="17" t="str">
        <f t="shared" si="19"/>
      </c>
      <c r="Y163" s="18"/>
      <c r="Z163" s="19" t="str">
        <f t="shared" si="20"/>
      </c>
      <c r="AA163" s="18"/>
      <c r="AB163" s="17" t="str">
        <f t="shared" si="21"/>
      </c>
      <c r="AC163" s="18"/>
      <c r="AD163" s="18"/>
      <c r="AE163" s="30"/>
      <c r="AF163" s="30"/>
      <c r="AG163" s="30"/>
      <c r="AH163" s="31"/>
    </row>
    <row r="164">
      <c r="A164" s="28"/>
      <c r="B164" s="28"/>
      <c r="C164" s="28"/>
      <c r="D164" s="28"/>
      <c r="E164" s="28"/>
      <c r="F164" s="28"/>
      <c r="G164" s="28"/>
      <c r="H164" s="1" t="str">
        <f t="shared" si="13"/>
      </c>
      <c r="I164" s="28"/>
      <c r="J164" s="28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8"/>
      <c r="W164" s="17" t="str">
        <f t="shared" si="18"/>
      </c>
      <c r="X164" s="17" t="str">
        <f t="shared" si="19"/>
      </c>
      <c r="Y164" s="18"/>
      <c r="Z164" s="19" t="str">
        <f t="shared" si="20"/>
      </c>
      <c r="AA164" s="18"/>
      <c r="AB164" s="17" t="str">
        <f t="shared" si="21"/>
      </c>
      <c r="AC164" s="18"/>
      <c r="AD164" s="18"/>
      <c r="AE164" s="30"/>
      <c r="AF164" s="30"/>
      <c r="AG164" s="30"/>
      <c r="AH164" s="31"/>
    </row>
    <row r="165">
      <c r="A165" s="28"/>
      <c r="B165" s="28"/>
      <c r="C165" s="28"/>
      <c r="D165" s="28"/>
      <c r="E165" s="28"/>
      <c r="F165" s="28"/>
      <c r="G165" s="28"/>
      <c r="H165" s="1" t="str">
        <f t="shared" si="13"/>
      </c>
      <c r="I165" s="28"/>
      <c r="J165" s="28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7" t="str">
        <f t="shared" si="18"/>
      </c>
      <c r="X165" s="17" t="str">
        <f t="shared" si="19"/>
      </c>
      <c r="Y165" s="18"/>
      <c r="Z165" s="19" t="str">
        <f t="shared" si="20"/>
      </c>
      <c r="AA165" s="18"/>
      <c r="AB165" s="17" t="str">
        <f t="shared" si="21"/>
      </c>
      <c r="AC165" s="18"/>
      <c r="AD165" s="18"/>
      <c r="AE165" s="30"/>
      <c r="AF165" s="30"/>
      <c r="AG165" s="30"/>
      <c r="AH165" s="31"/>
    </row>
    <row r="166">
      <c r="A166" s="28"/>
      <c r="B166" s="28"/>
      <c r="C166" s="28"/>
      <c r="D166" s="28"/>
      <c r="E166" s="28"/>
      <c r="F166" s="28"/>
      <c r="G166" s="28"/>
      <c r="H166" s="1" t="str">
        <f t="shared" si="13"/>
      </c>
      <c r="I166" s="28"/>
      <c r="J166" s="28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7" t="str">
        <f t="shared" si="18"/>
      </c>
      <c r="X166" s="17" t="str">
        <f t="shared" si="19"/>
      </c>
      <c r="Y166" s="18"/>
      <c r="Z166" s="19" t="str">
        <f t="shared" si="20"/>
      </c>
      <c r="AA166" s="18"/>
      <c r="AB166" s="17" t="str">
        <f t="shared" si="21"/>
      </c>
      <c r="AC166" s="18"/>
      <c r="AD166" s="18"/>
      <c r="AE166" s="30"/>
      <c r="AF166" s="30"/>
      <c r="AG166" s="30"/>
      <c r="AH166" s="31"/>
    </row>
    <row r="167">
      <c r="A167" s="28"/>
      <c r="B167" s="28"/>
      <c r="C167" s="28"/>
      <c r="D167" s="28"/>
      <c r="E167" s="28"/>
      <c r="F167" s="28"/>
      <c r="G167" s="28"/>
      <c r="H167" s="1" t="str">
        <f t="shared" si="13"/>
      </c>
      <c r="I167" s="28"/>
      <c r="J167" s="28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8"/>
      <c r="W167" s="17" t="str">
        <f t="shared" si="18"/>
      </c>
      <c r="X167" s="17" t="str">
        <f t="shared" si="19"/>
      </c>
      <c r="Y167" s="18"/>
      <c r="Z167" s="19" t="str">
        <f t="shared" si="20"/>
      </c>
      <c r="AA167" s="18"/>
      <c r="AB167" s="17" t="str">
        <f t="shared" si="21"/>
      </c>
      <c r="AC167" s="18"/>
      <c r="AD167" s="18"/>
      <c r="AE167" s="30"/>
      <c r="AF167" s="30"/>
      <c r="AG167" s="30"/>
      <c r="AH167" s="31"/>
    </row>
    <row r="168">
      <c r="A168" s="28"/>
      <c r="B168" s="28"/>
      <c r="C168" s="28"/>
      <c r="D168" s="28"/>
      <c r="E168" s="28"/>
      <c r="F168" s="28"/>
      <c r="G168" s="28"/>
      <c r="H168" s="1" t="str">
        <f t="shared" si="13"/>
      </c>
      <c r="I168" s="28"/>
      <c r="J168" s="28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7" t="str">
        <f t="shared" si="18"/>
      </c>
      <c r="X168" s="17" t="str">
        <f t="shared" si="19"/>
      </c>
      <c r="Y168" s="18"/>
      <c r="Z168" s="19" t="str">
        <f t="shared" si="20"/>
      </c>
      <c r="AA168" s="18"/>
      <c r="AB168" s="17" t="str">
        <f t="shared" si="21"/>
      </c>
      <c r="AC168" s="18"/>
      <c r="AD168" s="18"/>
      <c r="AE168" s="30"/>
      <c r="AF168" s="30"/>
      <c r="AG168" s="30"/>
      <c r="AH168" s="31"/>
    </row>
    <row r="169">
      <c r="A169" s="28"/>
      <c r="B169" s="28"/>
      <c r="C169" s="28"/>
      <c r="D169" s="28"/>
      <c r="E169" s="28"/>
      <c r="F169" s="28"/>
      <c r="G169" s="28"/>
      <c r="H169" s="1" t="str">
        <f t="shared" si="13"/>
      </c>
      <c r="I169" s="28"/>
      <c r="J169" s="28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7" t="str">
        <f t="shared" si="18"/>
      </c>
      <c r="X169" s="17" t="str">
        <f t="shared" si="19"/>
      </c>
      <c r="Y169" s="18"/>
      <c r="Z169" s="19" t="str">
        <f t="shared" si="20"/>
      </c>
      <c r="AA169" s="18"/>
      <c r="AB169" s="17" t="str">
        <f t="shared" si="21"/>
      </c>
      <c r="AC169" s="18"/>
      <c r="AD169" s="18"/>
      <c r="AE169" s="30"/>
      <c r="AF169" s="30"/>
      <c r="AG169" s="30"/>
      <c r="AH169" s="31"/>
    </row>
    <row r="170">
      <c r="A170" s="28"/>
      <c r="B170" s="28"/>
      <c r="C170" s="28"/>
      <c r="D170" s="28"/>
      <c r="E170" s="28"/>
      <c r="F170" s="28"/>
      <c r="G170" s="28"/>
      <c r="H170" s="1" t="str">
        <f t="shared" si="13"/>
      </c>
      <c r="I170" s="28"/>
      <c r="J170" s="28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8"/>
      <c r="W170" s="17" t="str">
        <f t="shared" si="18"/>
      </c>
      <c r="X170" s="17" t="str">
        <f t="shared" si="19"/>
      </c>
      <c r="Y170" s="18"/>
      <c r="Z170" s="19" t="str">
        <f t="shared" si="20"/>
      </c>
      <c r="AA170" s="18"/>
      <c r="AB170" s="17" t="str">
        <f t="shared" si="21"/>
      </c>
      <c r="AC170" s="18"/>
      <c r="AD170" s="18"/>
      <c r="AE170" s="30"/>
      <c r="AF170" s="30"/>
      <c r="AG170" s="30"/>
      <c r="AH170" s="31"/>
    </row>
    <row r="171">
      <c r="A171" s="28"/>
      <c r="B171" s="28"/>
      <c r="C171" s="28"/>
      <c r="D171" s="28"/>
      <c r="E171" s="28"/>
      <c r="F171" s="28"/>
      <c r="G171" s="28"/>
      <c r="H171" s="1" t="str">
        <f t="shared" si="13"/>
      </c>
      <c r="I171" s="28"/>
      <c r="J171" s="28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7" t="str">
        <f t="shared" si="18"/>
      </c>
      <c r="X171" s="17" t="str">
        <f t="shared" si="19"/>
      </c>
      <c r="Y171" s="18"/>
      <c r="Z171" s="19" t="str">
        <f t="shared" si="20"/>
      </c>
      <c r="AA171" s="18"/>
      <c r="AB171" s="17" t="str">
        <f t="shared" si="21"/>
      </c>
      <c r="AC171" s="18"/>
      <c r="AD171" s="18"/>
      <c r="AE171" s="30"/>
      <c r="AF171" s="30"/>
      <c r="AG171" s="30"/>
      <c r="AH171" s="31"/>
    </row>
    <row r="172">
      <c r="A172" s="28"/>
      <c r="B172" s="28"/>
      <c r="C172" s="28"/>
      <c r="D172" s="28"/>
      <c r="E172" s="28"/>
      <c r="F172" s="28"/>
      <c r="G172" s="28"/>
      <c r="H172" s="1" t="str">
        <f t="shared" si="13"/>
      </c>
      <c r="I172" s="28"/>
      <c r="J172" s="28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7" t="str">
        <f t="shared" si="18"/>
      </c>
      <c r="X172" s="17" t="str">
        <f t="shared" si="19"/>
      </c>
      <c r="Y172" s="18"/>
      <c r="Z172" s="19" t="str">
        <f t="shared" si="20"/>
      </c>
      <c r="AA172" s="18"/>
      <c r="AB172" s="17" t="str">
        <f t="shared" si="21"/>
      </c>
      <c r="AC172" s="18"/>
      <c r="AD172" s="18"/>
      <c r="AE172" s="30"/>
      <c r="AF172" s="30"/>
      <c r="AG172" s="30"/>
      <c r="AH172" s="31"/>
    </row>
    <row r="173">
      <c r="A173" s="28"/>
      <c r="B173" s="28"/>
      <c r="C173" s="28"/>
      <c r="D173" s="28"/>
      <c r="E173" s="28"/>
      <c r="F173" s="28"/>
      <c r="G173" s="28"/>
      <c r="H173" s="1" t="str">
        <f t="shared" si="13"/>
      </c>
      <c r="I173" s="28"/>
      <c r="J173" s="28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8"/>
      <c r="W173" s="17" t="str">
        <f t="shared" si="18"/>
      </c>
      <c r="X173" s="17" t="str">
        <f t="shared" si="19"/>
      </c>
      <c r="Y173" s="18"/>
      <c r="Z173" s="19" t="str">
        <f t="shared" si="20"/>
      </c>
      <c r="AA173" s="18"/>
      <c r="AB173" s="17" t="str">
        <f t="shared" si="21"/>
      </c>
      <c r="AC173" s="18"/>
      <c r="AD173" s="18"/>
      <c r="AE173" s="30"/>
      <c r="AF173" s="30"/>
      <c r="AG173" s="30"/>
      <c r="AH173" s="31"/>
    </row>
    <row r="174">
      <c r="A174" s="28"/>
      <c r="B174" s="28"/>
      <c r="C174" s="28"/>
      <c r="D174" s="28"/>
      <c r="E174" s="28"/>
      <c r="F174" s="28"/>
      <c r="G174" s="28"/>
      <c r="H174" s="1" t="str">
        <f t="shared" si="13"/>
      </c>
      <c r="I174" s="28"/>
      <c r="J174" s="28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8"/>
      <c r="W174" s="17" t="str">
        <f t="shared" si="18"/>
      </c>
      <c r="X174" s="17" t="str">
        <f t="shared" si="19"/>
      </c>
      <c r="Y174" s="18"/>
      <c r="Z174" s="19" t="str">
        <f t="shared" si="20"/>
      </c>
      <c r="AA174" s="18"/>
      <c r="AB174" s="17" t="str">
        <f t="shared" si="21"/>
      </c>
      <c r="AC174" s="18"/>
      <c r="AD174" s="18"/>
      <c r="AE174" s="30"/>
      <c r="AF174" s="30"/>
      <c r="AG174" s="30"/>
      <c r="AH174" s="31"/>
    </row>
    <row r="175">
      <c r="A175" s="28"/>
      <c r="B175" s="28"/>
      <c r="C175" s="28"/>
      <c r="D175" s="28"/>
      <c r="E175" s="28"/>
      <c r="F175" s="28"/>
      <c r="G175" s="28"/>
      <c r="H175" s="1" t="str">
        <f t="shared" si="13"/>
      </c>
      <c r="I175" s="28"/>
      <c r="J175" s="28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7" t="str">
        <f t="shared" si="18"/>
      </c>
      <c r="X175" s="17" t="str">
        <f t="shared" si="19"/>
      </c>
      <c r="Y175" s="18"/>
      <c r="Z175" s="19" t="str">
        <f t="shared" si="20"/>
      </c>
      <c r="AA175" s="18"/>
      <c r="AB175" s="17" t="str">
        <f t="shared" si="21"/>
      </c>
      <c r="AC175" s="18"/>
      <c r="AD175" s="18"/>
      <c r="AE175" s="30"/>
      <c r="AF175" s="30"/>
      <c r="AG175" s="30"/>
      <c r="AH175" s="31"/>
    </row>
    <row r="176">
      <c r="A176" s="28"/>
      <c r="B176" s="28"/>
      <c r="C176" s="28"/>
      <c r="D176" s="28"/>
      <c r="E176" s="28"/>
      <c r="F176" s="28"/>
      <c r="G176" s="28"/>
      <c r="H176" s="1" t="str">
        <f t="shared" si="13"/>
      </c>
      <c r="I176" s="28"/>
      <c r="J176" s="28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8"/>
      <c r="W176" s="17" t="str">
        <f t="shared" si="18"/>
      </c>
      <c r="X176" s="17" t="str">
        <f t="shared" si="19"/>
      </c>
      <c r="Y176" s="18"/>
      <c r="Z176" s="19" t="str">
        <f t="shared" si="20"/>
      </c>
      <c r="AA176" s="18"/>
      <c r="AB176" s="17" t="str">
        <f t="shared" si="21"/>
      </c>
      <c r="AC176" s="18"/>
      <c r="AD176" s="18"/>
      <c r="AE176" s="30"/>
      <c r="AF176" s="30"/>
      <c r="AG176" s="30"/>
      <c r="AH176" s="31"/>
    </row>
    <row r="177">
      <c r="A177" s="28"/>
      <c r="B177" s="28"/>
      <c r="C177" s="28"/>
      <c r="D177" s="28"/>
      <c r="E177" s="28"/>
      <c r="F177" s="28"/>
      <c r="G177" s="28"/>
      <c r="H177" s="1" t="str">
        <f t="shared" si="13"/>
      </c>
      <c r="I177" s="28"/>
      <c r="J177" s="28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8"/>
      <c r="W177" s="17" t="str">
        <f t="shared" si="18"/>
      </c>
      <c r="X177" s="17" t="str">
        <f t="shared" si="19"/>
      </c>
      <c r="Y177" s="18"/>
      <c r="Z177" s="19" t="str">
        <f t="shared" si="20"/>
      </c>
      <c r="AA177" s="18"/>
      <c r="AB177" s="17" t="str">
        <f t="shared" si="21"/>
      </c>
      <c r="AC177" s="18"/>
      <c r="AD177" s="18"/>
      <c r="AE177" s="30"/>
      <c r="AF177" s="30"/>
      <c r="AG177" s="30"/>
      <c r="AH177" s="31"/>
    </row>
    <row r="178">
      <c r="A178" s="28"/>
      <c r="B178" s="28"/>
      <c r="C178" s="28"/>
      <c r="D178" s="28"/>
      <c r="E178" s="28"/>
      <c r="F178" s="28"/>
      <c r="G178" s="28"/>
      <c r="H178" s="1" t="str">
        <f t="shared" si="13"/>
      </c>
      <c r="I178" s="28"/>
      <c r="J178" s="28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7" t="str">
        <f t="shared" si="18"/>
      </c>
      <c r="X178" s="17" t="str">
        <f t="shared" si="19"/>
      </c>
      <c r="Y178" s="18"/>
      <c r="Z178" s="19" t="str">
        <f t="shared" si="20"/>
      </c>
      <c r="AA178" s="18"/>
      <c r="AB178" s="17" t="str">
        <f t="shared" si="21"/>
      </c>
      <c r="AC178" s="18"/>
      <c r="AD178" s="18"/>
      <c r="AE178" s="30"/>
      <c r="AF178" s="30"/>
      <c r="AG178" s="30"/>
      <c r="AH178" s="31"/>
    </row>
    <row r="179">
      <c r="A179" s="28"/>
      <c r="B179" s="28"/>
      <c r="C179" s="28"/>
      <c r="D179" s="28"/>
      <c r="E179" s="28"/>
      <c r="F179" s="28"/>
      <c r="G179" s="28"/>
      <c r="H179" s="1" t="str">
        <f t="shared" si="13"/>
      </c>
      <c r="I179" s="28"/>
      <c r="J179" s="28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8"/>
      <c r="W179" s="17" t="str">
        <f t="shared" si="18"/>
      </c>
      <c r="X179" s="17" t="str">
        <f t="shared" si="19"/>
      </c>
      <c r="Y179" s="18"/>
      <c r="Z179" s="19" t="str">
        <f t="shared" si="20"/>
      </c>
      <c r="AA179" s="18"/>
      <c r="AB179" s="17" t="str">
        <f t="shared" si="21"/>
      </c>
      <c r="AC179" s="18"/>
      <c r="AD179" s="18"/>
      <c r="AE179" s="30"/>
      <c r="AF179" s="30"/>
      <c r="AG179" s="30"/>
      <c r="AH179" s="31"/>
    </row>
    <row r="180">
      <c r="A180" s="28"/>
      <c r="B180" s="28"/>
      <c r="C180" s="28"/>
      <c r="D180" s="28"/>
      <c r="E180" s="28"/>
      <c r="F180" s="28"/>
      <c r="G180" s="28"/>
      <c r="H180" s="1" t="str">
        <f t="shared" si="13"/>
      </c>
      <c r="I180" s="28"/>
      <c r="J180" s="28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8"/>
      <c r="W180" s="17" t="str">
        <f t="shared" si="18"/>
      </c>
      <c r="X180" s="17" t="str">
        <f t="shared" si="19"/>
      </c>
      <c r="Y180" s="18"/>
      <c r="Z180" s="19" t="str">
        <f t="shared" si="20"/>
      </c>
      <c r="AA180" s="18"/>
      <c r="AB180" s="17" t="str">
        <f t="shared" si="21"/>
      </c>
      <c r="AC180" s="18"/>
      <c r="AD180" s="18"/>
      <c r="AE180" s="30"/>
      <c r="AF180" s="30"/>
      <c r="AG180" s="30"/>
      <c r="AH180" s="31"/>
    </row>
    <row r="181">
      <c r="A181" s="28"/>
      <c r="B181" s="28"/>
      <c r="C181" s="28"/>
      <c r="D181" s="28"/>
      <c r="E181" s="28"/>
      <c r="F181" s="28"/>
      <c r="G181" s="28"/>
      <c r="H181" s="1" t="str">
        <f t="shared" si="13"/>
      </c>
      <c r="I181" s="28"/>
      <c r="J181" s="28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7" t="str">
        <f t="shared" si="18"/>
      </c>
      <c r="X181" s="17" t="str">
        <f t="shared" si="19"/>
      </c>
      <c r="Y181" s="18"/>
      <c r="Z181" s="19" t="str">
        <f t="shared" si="20"/>
      </c>
      <c r="AA181" s="18"/>
      <c r="AB181" s="17" t="str">
        <f t="shared" si="21"/>
      </c>
      <c r="AC181" s="18"/>
      <c r="AD181" s="18"/>
      <c r="AE181" s="30"/>
      <c r="AF181" s="30"/>
      <c r="AG181" s="30"/>
      <c r="AH181" s="31"/>
    </row>
    <row r="182">
      <c r="A182" s="28"/>
      <c r="B182" s="28"/>
      <c r="C182" s="28"/>
      <c r="D182" s="28"/>
      <c r="E182" s="28"/>
      <c r="F182" s="28"/>
      <c r="G182" s="28"/>
      <c r="H182" s="1" t="str">
        <f t="shared" si="13"/>
      </c>
      <c r="I182" s="28"/>
      <c r="J182" s="28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8"/>
      <c r="W182" s="17" t="str">
        <f t="shared" si="18"/>
      </c>
      <c r="X182" s="17" t="str">
        <f t="shared" si="19"/>
      </c>
      <c r="Y182" s="18"/>
      <c r="Z182" s="19" t="str">
        <f t="shared" si="20"/>
      </c>
      <c r="AA182" s="18"/>
      <c r="AB182" s="17" t="str">
        <f t="shared" si="21"/>
      </c>
      <c r="AC182" s="18"/>
      <c r="AD182" s="18"/>
      <c r="AE182" s="30"/>
      <c r="AF182" s="30"/>
      <c r="AG182" s="30"/>
      <c r="AH182" s="31"/>
    </row>
    <row r="183">
      <c r="A183" s="28"/>
      <c r="B183" s="28"/>
      <c r="C183" s="28"/>
      <c r="D183" s="28"/>
      <c r="E183" s="28"/>
      <c r="F183" s="28"/>
      <c r="G183" s="28"/>
      <c r="H183" s="1" t="str">
        <f t="shared" si="13"/>
      </c>
      <c r="I183" s="28"/>
      <c r="J183" s="28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8"/>
      <c r="W183" s="17" t="str">
        <f t="shared" si="18"/>
      </c>
      <c r="X183" s="17" t="str">
        <f t="shared" si="19"/>
      </c>
      <c r="Y183" s="18"/>
      <c r="Z183" s="19" t="str">
        <f t="shared" si="20"/>
      </c>
      <c r="AA183" s="18"/>
      <c r="AB183" s="17" t="str">
        <f t="shared" si="21"/>
      </c>
      <c r="AC183" s="18"/>
      <c r="AD183" s="18"/>
      <c r="AE183" s="30"/>
      <c r="AF183" s="30"/>
      <c r="AG183" s="30"/>
      <c r="AH183" s="31"/>
    </row>
    <row r="184">
      <c r="A184" s="28"/>
      <c r="B184" s="28"/>
      <c r="C184" s="28"/>
      <c r="D184" s="28"/>
      <c r="E184" s="28"/>
      <c r="F184" s="28"/>
      <c r="G184" s="28"/>
      <c r="H184" s="1" t="str">
        <f t="shared" si="13"/>
      </c>
      <c r="I184" s="28"/>
      <c r="J184" s="28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7" t="str">
        <f t="shared" si="18"/>
      </c>
      <c r="X184" s="17" t="str">
        <f t="shared" si="19"/>
      </c>
      <c r="Y184" s="18"/>
      <c r="Z184" s="19" t="str">
        <f t="shared" si="20"/>
      </c>
      <c r="AA184" s="18"/>
      <c r="AB184" s="17" t="str">
        <f t="shared" si="21"/>
      </c>
      <c r="AC184" s="18"/>
      <c r="AD184" s="18"/>
      <c r="AE184" s="30"/>
      <c r="AF184" s="30"/>
      <c r="AG184" s="30"/>
      <c r="AH184" s="31"/>
    </row>
    <row r="185">
      <c r="A185" s="28"/>
      <c r="B185" s="28"/>
      <c r="C185" s="28"/>
      <c r="D185" s="28"/>
      <c r="E185" s="28"/>
      <c r="F185" s="28"/>
      <c r="G185" s="28"/>
      <c r="H185" s="1" t="str">
        <f t="shared" si="13"/>
      </c>
      <c r="I185" s="28"/>
      <c r="J185" s="28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8"/>
      <c r="W185" s="17" t="str">
        <f t="shared" si="18"/>
      </c>
      <c r="X185" s="17" t="str">
        <f t="shared" si="19"/>
      </c>
      <c r="Y185" s="18"/>
      <c r="Z185" s="19" t="str">
        <f t="shared" si="20"/>
      </c>
      <c r="AA185" s="18"/>
      <c r="AB185" s="17" t="str">
        <f t="shared" si="21"/>
      </c>
      <c r="AC185" s="18"/>
      <c r="AD185" s="18"/>
      <c r="AE185" s="30"/>
      <c r="AF185" s="30"/>
      <c r="AG185" s="30"/>
      <c r="AH185" s="31"/>
    </row>
    <row r="186">
      <c r="A186" s="28"/>
      <c r="B186" s="28"/>
      <c r="C186" s="28"/>
      <c r="D186" s="28"/>
      <c r="E186" s="28"/>
      <c r="F186" s="28"/>
      <c r="G186" s="28"/>
      <c r="H186" s="1" t="str">
        <f t="shared" si="13"/>
      </c>
      <c r="I186" s="28"/>
      <c r="J186" s="28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8"/>
      <c r="W186" s="17" t="str">
        <f t="shared" si="18"/>
      </c>
      <c r="X186" s="17" t="str">
        <f t="shared" si="19"/>
      </c>
      <c r="Y186" s="18"/>
      <c r="Z186" s="19" t="str">
        <f t="shared" si="20"/>
      </c>
      <c r="AA186" s="18"/>
      <c r="AB186" s="17" t="str">
        <f t="shared" si="21"/>
      </c>
      <c r="AC186" s="18"/>
      <c r="AD186" s="18"/>
      <c r="AE186" s="30"/>
      <c r="AF186" s="30"/>
      <c r="AG186" s="30"/>
      <c r="AH186" s="31"/>
    </row>
    <row r="187">
      <c r="A187" s="28"/>
      <c r="B187" s="28"/>
      <c r="C187" s="28"/>
      <c r="D187" s="28"/>
      <c r="E187" s="28"/>
      <c r="F187" s="28"/>
      <c r="G187" s="28"/>
      <c r="H187" s="1" t="str">
        <f t="shared" si="13"/>
      </c>
      <c r="I187" s="28"/>
      <c r="J187" s="28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7" t="str">
        <f t="shared" si="18"/>
      </c>
      <c r="X187" s="17" t="str">
        <f t="shared" si="19"/>
      </c>
      <c r="Y187" s="18"/>
      <c r="Z187" s="19" t="str">
        <f t="shared" si="20"/>
      </c>
      <c r="AA187" s="18"/>
      <c r="AB187" s="17" t="str">
        <f t="shared" si="21"/>
      </c>
      <c r="AC187" s="18"/>
      <c r="AD187" s="18"/>
      <c r="AE187" s="30"/>
      <c r="AF187" s="30"/>
      <c r="AG187" s="30"/>
      <c r="AH187" s="31"/>
    </row>
    <row r="188">
      <c r="A188" s="28"/>
      <c r="B188" s="28"/>
      <c r="C188" s="28"/>
      <c r="D188" s="28"/>
      <c r="E188" s="28"/>
      <c r="F188" s="28"/>
      <c r="G188" s="28"/>
      <c r="H188" s="1" t="str">
        <f t="shared" si="13"/>
      </c>
      <c r="I188" s="28"/>
      <c r="J188" s="28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8"/>
      <c r="W188" s="17" t="str">
        <f t="shared" si="18"/>
      </c>
      <c r="X188" s="17" t="str">
        <f t="shared" si="19"/>
      </c>
      <c r="Y188" s="18"/>
      <c r="Z188" s="19" t="str">
        <f t="shared" si="20"/>
      </c>
      <c r="AA188" s="18"/>
      <c r="AB188" s="17" t="str">
        <f t="shared" si="21"/>
      </c>
      <c r="AC188" s="18"/>
      <c r="AD188" s="18"/>
      <c r="AE188" s="30"/>
      <c r="AF188" s="30"/>
      <c r="AG188" s="30"/>
      <c r="AH188" s="31"/>
    </row>
    <row r="189">
      <c r="A189" s="28"/>
      <c r="B189" s="28"/>
      <c r="C189" s="28"/>
      <c r="D189" s="28"/>
      <c r="E189" s="28"/>
      <c r="F189" s="28"/>
      <c r="G189" s="28"/>
      <c r="H189" s="1" t="str">
        <f t="shared" si="13"/>
      </c>
      <c r="I189" s="28"/>
      <c r="J189" s="28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8"/>
      <c r="W189" s="17" t="str">
        <f t="shared" si="18"/>
      </c>
      <c r="X189" s="17" t="str">
        <f t="shared" si="19"/>
      </c>
      <c r="Y189" s="18"/>
      <c r="Z189" s="19" t="str">
        <f t="shared" si="20"/>
      </c>
      <c r="AA189" s="18"/>
      <c r="AB189" s="17" t="str">
        <f t="shared" si="21"/>
      </c>
      <c r="AC189" s="18"/>
      <c r="AD189" s="18"/>
      <c r="AE189" s="30"/>
      <c r="AF189" s="30"/>
      <c r="AG189" s="30"/>
      <c r="AH189" s="31"/>
    </row>
    <row r="190">
      <c r="A190" s="28"/>
      <c r="B190" s="28"/>
      <c r="C190" s="28"/>
      <c r="D190" s="28"/>
      <c r="E190" s="28"/>
      <c r="F190" s="28"/>
      <c r="G190" s="28"/>
      <c r="H190" s="1" t="str">
        <f t="shared" si="13"/>
      </c>
      <c r="I190" s="28"/>
      <c r="J190" s="28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7" t="str">
        <f t="shared" si="18"/>
      </c>
      <c r="X190" s="17" t="str">
        <f t="shared" si="19"/>
      </c>
      <c r="Y190" s="18"/>
      <c r="Z190" s="19" t="str">
        <f t="shared" si="20"/>
      </c>
      <c r="AA190" s="18"/>
      <c r="AB190" s="17" t="str">
        <f t="shared" si="21"/>
      </c>
      <c r="AC190" s="18"/>
      <c r="AD190" s="18"/>
      <c r="AE190" s="30"/>
      <c r="AF190" s="30"/>
      <c r="AG190" s="30"/>
      <c r="AH190" s="31"/>
    </row>
    <row r="191">
      <c r="A191" s="28"/>
      <c r="B191" s="28"/>
      <c r="C191" s="28"/>
      <c r="D191" s="28"/>
      <c r="E191" s="28"/>
      <c r="F191" s="28"/>
      <c r="G191" s="28"/>
      <c r="H191" s="1" t="str">
        <f t="shared" si="13"/>
      </c>
      <c r="I191" s="28"/>
      <c r="J191" s="28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8"/>
      <c r="W191" s="17" t="str">
        <f t="shared" si="18"/>
      </c>
      <c r="X191" s="17" t="str">
        <f t="shared" si="19"/>
      </c>
      <c r="Y191" s="18"/>
      <c r="Z191" s="19" t="str">
        <f t="shared" si="20"/>
      </c>
      <c r="AA191" s="18"/>
      <c r="AB191" s="17" t="str">
        <f t="shared" si="21"/>
      </c>
      <c r="AC191" s="18"/>
      <c r="AD191" s="18"/>
      <c r="AE191" s="30"/>
      <c r="AF191" s="30"/>
      <c r="AG191" s="30"/>
      <c r="AH191" s="31"/>
    </row>
    <row r="192">
      <c r="A192" s="28"/>
      <c r="B192" s="28"/>
      <c r="C192" s="28"/>
      <c r="D192" s="28"/>
      <c r="E192" s="28"/>
      <c r="F192" s="28"/>
      <c r="G192" s="28"/>
      <c r="H192" s="1" t="str">
        <f t="shared" si="13"/>
      </c>
      <c r="I192" s="28"/>
      <c r="J192" s="28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8"/>
      <c r="W192" s="17" t="str">
        <f t="shared" si="18"/>
      </c>
      <c r="X192" s="17" t="str">
        <f t="shared" si="19"/>
      </c>
      <c r="Y192" s="18"/>
      <c r="Z192" s="19" t="str">
        <f t="shared" si="20"/>
      </c>
      <c r="AA192" s="18"/>
      <c r="AB192" s="17" t="str">
        <f t="shared" si="21"/>
      </c>
      <c r="AC192" s="18"/>
      <c r="AD192" s="18"/>
      <c r="AE192" s="30"/>
      <c r="AF192" s="30"/>
      <c r="AG192" s="30"/>
      <c r="AH192" s="31"/>
    </row>
    <row r="193">
      <c r="A193" s="28"/>
      <c r="B193" s="28"/>
      <c r="C193" s="28"/>
      <c r="D193" s="28"/>
      <c r="E193" s="28"/>
      <c r="F193" s="28"/>
      <c r="G193" s="28"/>
      <c r="H193" s="1" t="str">
        <f t="shared" si="13"/>
      </c>
      <c r="I193" s="28"/>
      <c r="J193" s="28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7" t="str">
        <f t="shared" si="18"/>
      </c>
      <c r="X193" s="17" t="str">
        <f t="shared" si="19"/>
      </c>
      <c r="Y193" s="18"/>
      <c r="Z193" s="19" t="str">
        <f t="shared" si="20"/>
      </c>
      <c r="AA193" s="18"/>
      <c r="AB193" s="17" t="str">
        <f t="shared" si="21"/>
      </c>
      <c r="AC193" s="18"/>
      <c r="AD193" s="18"/>
      <c r="AE193" s="30"/>
      <c r="AF193" s="30"/>
      <c r="AG193" s="30"/>
      <c r="AH193" s="31"/>
    </row>
    <row r="194">
      <c r="A194" s="28"/>
      <c r="B194" s="28"/>
      <c r="C194" s="28"/>
      <c r="D194" s="28"/>
      <c r="E194" s="28"/>
      <c r="F194" s="28"/>
      <c r="G194" s="28"/>
      <c r="H194" s="1" t="str">
        <f ref="H194:H257" t="shared" si="22">IF(ISBLANK($G194),"",VLOOKUP($G194,Classification,2,FALSE))</f>
      </c>
      <c r="I194" s="28"/>
      <c r="J194" s="28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8"/>
      <c r="W194" s="17" t="str">
        <f t="shared" si="18"/>
      </c>
      <c r="X194" s="17" t="str">
        <f t="shared" si="19"/>
      </c>
      <c r="Y194" s="18"/>
      <c r="Z194" s="19" t="str">
        <f t="shared" si="20"/>
      </c>
      <c r="AA194" s="18"/>
      <c r="AB194" s="17" t="str">
        <f t="shared" si="21"/>
      </c>
      <c r="AC194" s="18"/>
      <c r="AD194" s="18"/>
      <c r="AE194" s="30"/>
      <c r="AF194" s="30"/>
      <c r="AG194" s="30"/>
      <c r="AH194" s="31"/>
    </row>
    <row r="195">
      <c r="A195" s="28"/>
      <c r="B195" s="28"/>
      <c r="C195" s="28"/>
      <c r="D195" s="28"/>
      <c r="E195" s="28"/>
      <c r="F195" s="28"/>
      <c r="G195" s="28"/>
      <c r="H195" s="1" t="str">
        <f t="shared" si="22"/>
      </c>
      <c r="I195" s="28"/>
      <c r="J195" s="28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8"/>
      <c r="W195" s="17" t="str">
        <f t="shared" si="18"/>
      </c>
      <c r="X195" s="17" t="str">
        <f t="shared" si="19"/>
      </c>
      <c r="Y195" s="18"/>
      <c r="Z195" s="19" t="str">
        <f t="shared" si="20"/>
      </c>
      <c r="AA195" s="18"/>
      <c r="AB195" s="17" t="str">
        <f t="shared" si="21"/>
      </c>
      <c r="AC195" s="18"/>
      <c r="AD195" s="18"/>
      <c r="AE195" s="30"/>
      <c r="AF195" s="30"/>
      <c r="AG195" s="30"/>
      <c r="AH195" s="31"/>
    </row>
    <row r="196">
      <c r="A196" s="28"/>
      <c r="B196" s="28"/>
      <c r="C196" s="28"/>
      <c r="D196" s="28"/>
      <c r="E196" s="28"/>
      <c r="F196" s="28"/>
      <c r="G196" s="28"/>
      <c r="H196" s="1" t="str">
        <f t="shared" si="22"/>
      </c>
      <c r="I196" s="28"/>
      <c r="J196" s="28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7" t="str">
        <f t="shared" si="18"/>
      </c>
      <c r="X196" s="17" t="str">
        <f t="shared" si="19"/>
      </c>
      <c r="Y196" s="18"/>
      <c r="Z196" s="19" t="str">
        <f t="shared" si="20"/>
      </c>
      <c r="AA196" s="18"/>
      <c r="AB196" s="17" t="str">
        <f t="shared" si="21"/>
      </c>
      <c r="AC196" s="18"/>
      <c r="AD196" s="18"/>
      <c r="AE196" s="30"/>
      <c r="AF196" s="30"/>
      <c r="AG196" s="30"/>
      <c r="AH196" s="31"/>
    </row>
    <row r="197">
      <c r="A197" s="28"/>
      <c r="B197" s="28"/>
      <c r="C197" s="28"/>
      <c r="D197" s="28"/>
      <c r="E197" s="28"/>
      <c r="F197" s="28"/>
      <c r="G197" s="28"/>
      <c r="H197" s="1" t="str">
        <f t="shared" si="22"/>
      </c>
      <c r="I197" s="28"/>
      <c r="J197" s="28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8"/>
      <c r="W197" s="17" t="str">
        <f t="shared" si="18"/>
      </c>
      <c r="X197" s="17" t="str">
        <f t="shared" si="19"/>
      </c>
      <c r="Y197" s="18"/>
      <c r="Z197" s="19" t="str">
        <f t="shared" si="20"/>
      </c>
      <c r="AA197" s="18"/>
      <c r="AB197" s="17" t="str">
        <f t="shared" si="21"/>
      </c>
      <c r="AC197" s="18"/>
      <c r="AD197" s="18"/>
      <c r="AE197" s="30"/>
      <c r="AF197" s="30"/>
      <c r="AG197" s="30"/>
      <c r="AH197" s="31"/>
    </row>
    <row r="198">
      <c r="A198" s="28"/>
      <c r="B198" s="28"/>
      <c r="C198" s="28"/>
      <c r="D198" s="28"/>
      <c r="E198" s="28"/>
      <c r="F198" s="28"/>
      <c r="G198" s="28"/>
      <c r="H198" s="1" t="str">
        <f t="shared" si="22"/>
      </c>
      <c r="I198" s="28"/>
      <c r="J198" s="28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8"/>
      <c r="W198" s="17" t="str">
        <f t="shared" si="18"/>
      </c>
      <c r="X198" s="17" t="str">
        <f t="shared" si="19"/>
      </c>
      <c r="Y198" s="18"/>
      <c r="Z198" s="19" t="str">
        <f t="shared" si="20"/>
      </c>
      <c r="AA198" s="18"/>
      <c r="AB198" s="17" t="str">
        <f t="shared" si="21"/>
      </c>
      <c r="AC198" s="18"/>
      <c r="AD198" s="18"/>
      <c r="AE198" s="30"/>
      <c r="AF198" s="30"/>
      <c r="AG198" s="30"/>
      <c r="AH198" s="31"/>
    </row>
    <row r="199">
      <c r="A199" s="28"/>
      <c r="B199" s="28"/>
      <c r="C199" s="28"/>
      <c r="D199" s="28"/>
      <c r="E199" s="28"/>
      <c r="F199" s="28"/>
      <c r="G199" s="28"/>
      <c r="H199" s="1" t="str">
        <f t="shared" si="22"/>
      </c>
      <c r="I199" s="28"/>
      <c r="J199" s="28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7" t="str">
        <f t="shared" si="18"/>
      </c>
      <c r="X199" s="17" t="str">
        <f t="shared" si="19"/>
      </c>
      <c r="Y199" s="18"/>
      <c r="Z199" s="19" t="str">
        <f t="shared" si="20"/>
      </c>
      <c r="AA199" s="18"/>
      <c r="AB199" s="17" t="str">
        <f t="shared" si="21"/>
      </c>
      <c r="AC199" s="18"/>
      <c r="AD199" s="18"/>
      <c r="AE199" s="30"/>
      <c r="AF199" s="30"/>
      <c r="AG199" s="30"/>
      <c r="AH199" s="31"/>
    </row>
    <row r="200">
      <c r="A200" s="28"/>
      <c r="B200" s="28"/>
      <c r="C200" s="28"/>
      <c r="D200" s="28"/>
      <c r="E200" s="28"/>
      <c r="F200" s="28"/>
      <c r="G200" s="28"/>
      <c r="H200" s="1" t="str">
        <f t="shared" si="22"/>
      </c>
      <c r="I200" s="28"/>
      <c r="J200" s="28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8"/>
      <c r="W200" s="17" t="str">
        <f t="shared" si="18"/>
      </c>
      <c r="X200" s="17" t="str">
        <f t="shared" si="19"/>
      </c>
      <c r="Y200" s="18"/>
      <c r="Z200" s="19" t="str">
        <f t="shared" si="20"/>
      </c>
      <c r="AA200" s="18"/>
      <c r="AB200" s="17" t="str">
        <f t="shared" si="21"/>
      </c>
      <c r="AC200" s="18"/>
      <c r="AD200" s="18"/>
      <c r="AE200" s="30"/>
      <c r="AF200" s="30"/>
      <c r="AG200" s="30"/>
      <c r="AH200" s="31"/>
    </row>
    <row r="201">
      <c r="A201" s="28"/>
      <c r="B201" s="28"/>
      <c r="C201" s="28"/>
      <c r="D201" s="28"/>
      <c r="E201" s="28"/>
      <c r="F201" s="28"/>
      <c r="G201" s="28"/>
      <c r="H201" s="1" t="str">
        <f t="shared" si="22"/>
      </c>
      <c r="I201" s="28"/>
      <c r="J201" s="28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8"/>
      <c r="W201" s="17" t="str">
        <f t="shared" si="18"/>
      </c>
      <c r="X201" s="17" t="str">
        <f t="shared" si="19"/>
      </c>
      <c r="Y201" s="18"/>
      <c r="Z201" s="19" t="str">
        <f t="shared" si="20"/>
      </c>
      <c r="AA201" s="18"/>
      <c r="AB201" s="17" t="str">
        <f t="shared" si="21"/>
      </c>
      <c r="AC201" s="18"/>
      <c r="AD201" s="18"/>
      <c r="AE201" s="30"/>
      <c r="AF201" s="30"/>
      <c r="AG201" s="30"/>
      <c r="AH201" s="31"/>
    </row>
    <row r="202">
      <c r="A202" s="28"/>
      <c r="B202" s="28"/>
      <c r="C202" s="28"/>
      <c r="D202" s="28"/>
      <c r="E202" s="28"/>
      <c r="F202" s="28"/>
      <c r="G202" s="28"/>
      <c r="H202" s="1" t="str">
        <f t="shared" si="22"/>
      </c>
      <c r="I202" s="28"/>
      <c r="J202" s="28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7" t="str">
        <f t="shared" si="18"/>
      </c>
      <c r="X202" s="17" t="str">
        <f t="shared" si="19"/>
      </c>
      <c r="Y202" s="18"/>
      <c r="Z202" s="19" t="str">
        <f t="shared" si="20"/>
      </c>
      <c r="AA202" s="18"/>
      <c r="AB202" s="17" t="str">
        <f t="shared" si="21"/>
      </c>
      <c r="AC202" s="18"/>
      <c r="AD202" s="18"/>
      <c r="AE202" s="30"/>
      <c r="AF202" s="30"/>
      <c r="AG202" s="30"/>
      <c r="AH202" s="31"/>
    </row>
    <row r="203">
      <c r="A203" s="28"/>
      <c r="B203" s="28"/>
      <c r="C203" s="28"/>
      <c r="D203" s="28"/>
      <c r="E203" s="28"/>
      <c r="F203" s="28"/>
      <c r="G203" s="28"/>
      <c r="H203" s="1" t="str">
        <f t="shared" si="22"/>
      </c>
      <c r="I203" s="28"/>
      <c r="J203" s="28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8"/>
      <c r="W203" s="17" t="str">
        <f t="shared" si="18"/>
      </c>
      <c r="X203" s="17" t="str">
        <f t="shared" si="19"/>
      </c>
      <c r="Y203" s="18"/>
      <c r="Z203" s="19" t="str">
        <f t="shared" si="20"/>
      </c>
      <c r="AA203" s="18"/>
      <c r="AB203" s="17" t="str">
        <f t="shared" si="21"/>
      </c>
      <c r="AC203" s="18"/>
      <c r="AD203" s="18"/>
      <c r="AE203" s="30"/>
      <c r="AF203" s="30"/>
      <c r="AG203" s="30"/>
      <c r="AH203" s="31"/>
    </row>
    <row r="204">
      <c r="A204" s="28"/>
      <c r="B204" s="28"/>
      <c r="C204" s="28"/>
      <c r="D204" s="28"/>
      <c r="E204" s="28"/>
      <c r="F204" s="28"/>
      <c r="G204" s="28"/>
      <c r="H204" s="1" t="str">
        <f t="shared" si="22"/>
      </c>
      <c r="I204" s="28"/>
      <c r="J204" s="28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7" t="str">
        <f t="shared" si="18"/>
      </c>
      <c r="X204" s="17" t="str">
        <f t="shared" si="19"/>
      </c>
      <c r="Y204" s="18"/>
      <c r="Z204" s="19" t="str">
        <f t="shared" si="20"/>
      </c>
      <c r="AA204" s="18"/>
      <c r="AB204" s="17" t="str">
        <f t="shared" si="21"/>
      </c>
      <c r="AC204" s="18"/>
      <c r="AD204" s="18"/>
      <c r="AE204" s="30"/>
      <c r="AF204" s="30"/>
      <c r="AG204" s="30"/>
      <c r="AH204" s="31"/>
    </row>
    <row r="205">
      <c r="A205" s="28"/>
      <c r="B205" s="28"/>
      <c r="C205" s="28"/>
      <c r="D205" s="28"/>
      <c r="E205" s="28"/>
      <c r="F205" s="28"/>
      <c r="G205" s="28"/>
      <c r="H205" s="1" t="str">
        <f t="shared" si="22"/>
      </c>
      <c r="I205" s="28"/>
      <c r="J205" s="28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7" t="str">
        <f t="shared" si="18"/>
      </c>
      <c r="X205" s="17" t="str">
        <f t="shared" si="19"/>
      </c>
      <c r="Y205" s="18"/>
      <c r="Z205" s="19" t="str">
        <f t="shared" si="20"/>
      </c>
      <c r="AA205" s="18"/>
      <c r="AB205" s="17" t="str">
        <f t="shared" si="21"/>
      </c>
      <c r="AC205" s="18"/>
      <c r="AD205" s="18"/>
      <c r="AE205" s="30"/>
      <c r="AF205" s="30"/>
      <c r="AG205" s="30"/>
      <c r="AH205" s="31"/>
    </row>
    <row r="206">
      <c r="A206" s="28"/>
      <c r="B206" s="28"/>
      <c r="C206" s="28"/>
      <c r="D206" s="28"/>
      <c r="E206" s="28"/>
      <c r="F206" s="28"/>
      <c r="G206" s="28"/>
      <c r="H206" s="1" t="str">
        <f t="shared" si="22"/>
      </c>
      <c r="I206" s="28"/>
      <c r="J206" s="28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7" t="str">
        <f t="shared" si="18"/>
      </c>
      <c r="X206" s="17" t="str">
        <f t="shared" si="19"/>
      </c>
      <c r="Y206" s="18"/>
      <c r="Z206" s="19" t="str">
        <f t="shared" si="20"/>
      </c>
      <c r="AA206" s="18"/>
      <c r="AB206" s="17" t="str">
        <f t="shared" si="21"/>
      </c>
      <c r="AC206" s="18"/>
      <c r="AD206" s="18"/>
      <c r="AE206" s="30"/>
      <c r="AF206" s="30"/>
      <c r="AG206" s="30"/>
      <c r="AH206" s="31"/>
    </row>
    <row r="207">
      <c r="A207" s="28"/>
      <c r="B207" s="28"/>
      <c r="C207" s="28"/>
      <c r="D207" s="28"/>
      <c r="E207" s="28"/>
      <c r="F207" s="28"/>
      <c r="G207" s="28"/>
      <c r="H207" s="1" t="str">
        <f t="shared" si="22"/>
      </c>
      <c r="I207" s="28"/>
      <c r="J207" s="28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8"/>
      <c r="W207" s="17" t="str">
        <f t="shared" si="18"/>
      </c>
      <c r="X207" s="17" t="str">
        <f t="shared" si="19"/>
      </c>
      <c r="Y207" s="18"/>
      <c r="Z207" s="19" t="str">
        <f t="shared" si="20"/>
      </c>
      <c r="AA207" s="18"/>
      <c r="AB207" s="17" t="str">
        <f t="shared" si="21"/>
      </c>
      <c r="AC207" s="18"/>
      <c r="AD207" s="18"/>
      <c r="AE207" s="30"/>
      <c r="AF207" s="30"/>
      <c r="AG207" s="30"/>
      <c r="AH207" s="31"/>
    </row>
    <row r="208">
      <c r="A208" s="28"/>
      <c r="B208" s="28"/>
      <c r="C208" s="28"/>
      <c r="D208" s="28"/>
      <c r="E208" s="28"/>
      <c r="F208" s="28"/>
      <c r="G208" s="28"/>
      <c r="H208" s="1" t="str">
        <f t="shared" si="22"/>
      </c>
      <c r="I208" s="28"/>
      <c r="J208" s="28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7" t="str">
        <f t="shared" si="18"/>
      </c>
      <c r="X208" s="17" t="str">
        <f t="shared" si="19"/>
      </c>
      <c r="Y208" s="18"/>
      <c r="Z208" s="19" t="str">
        <f t="shared" si="20"/>
      </c>
      <c r="AA208" s="18"/>
      <c r="AB208" s="17" t="str">
        <f t="shared" si="21"/>
      </c>
      <c r="AC208" s="18"/>
      <c r="AD208" s="18"/>
      <c r="AE208" s="30"/>
      <c r="AF208" s="30"/>
      <c r="AG208" s="30"/>
      <c r="AH208" s="31"/>
    </row>
    <row r="209">
      <c r="A209" s="28"/>
      <c r="B209" s="28"/>
      <c r="C209" s="28"/>
      <c r="D209" s="28"/>
      <c r="E209" s="28"/>
      <c r="F209" s="28"/>
      <c r="G209" s="28"/>
      <c r="H209" s="1" t="str">
        <f t="shared" si="22"/>
      </c>
      <c r="I209" s="28"/>
      <c r="J209" s="28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7" t="str">
        <f t="shared" si="18"/>
      </c>
      <c r="X209" s="17" t="str">
        <f t="shared" si="19"/>
      </c>
      <c r="Y209" s="18"/>
      <c r="Z209" s="19" t="str">
        <f t="shared" si="20"/>
      </c>
      <c r="AA209" s="18"/>
      <c r="AB209" s="17" t="str">
        <f t="shared" si="21"/>
      </c>
      <c r="AC209" s="18"/>
      <c r="AD209" s="18"/>
      <c r="AE209" s="30"/>
      <c r="AF209" s="30"/>
      <c r="AG209" s="30"/>
      <c r="AH209" s="31"/>
    </row>
    <row r="210">
      <c r="A210" s="28"/>
      <c r="B210" s="28"/>
      <c r="C210" s="28"/>
      <c r="D210" s="28"/>
      <c r="E210" s="28"/>
      <c r="F210" s="28"/>
      <c r="G210" s="28"/>
      <c r="H210" s="1" t="str">
        <f t="shared" si="22"/>
      </c>
      <c r="I210" s="28"/>
      <c r="J210" s="28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7" t="str">
        <f t="shared" si="18"/>
      </c>
      <c r="X210" s="17" t="str">
        <f t="shared" si="19"/>
      </c>
      <c r="Y210" s="18"/>
      <c r="Z210" s="19" t="str">
        <f t="shared" si="20"/>
      </c>
      <c r="AA210" s="18"/>
      <c r="AB210" s="17" t="str">
        <f t="shared" si="21"/>
      </c>
      <c r="AC210" s="18"/>
      <c r="AD210" s="18"/>
      <c r="AE210" s="30"/>
      <c r="AF210" s="30"/>
      <c r="AG210" s="30"/>
      <c r="AH210" s="31"/>
    </row>
    <row r="211">
      <c r="A211" s="28"/>
      <c r="B211" s="28"/>
      <c r="C211" s="28"/>
      <c r="D211" s="28"/>
      <c r="E211" s="28"/>
      <c r="F211" s="28"/>
      <c r="G211" s="28"/>
      <c r="H211" s="1" t="str">
        <f t="shared" si="22"/>
      </c>
      <c r="I211" s="28"/>
      <c r="J211" s="28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8"/>
      <c r="W211" s="17" t="str">
        <f t="shared" si="18"/>
      </c>
      <c r="X211" s="17" t="str">
        <f t="shared" si="19"/>
      </c>
      <c r="Y211" s="18"/>
      <c r="Z211" s="19" t="str">
        <f t="shared" si="20"/>
      </c>
      <c r="AA211" s="18"/>
      <c r="AB211" s="17" t="str">
        <f t="shared" si="21"/>
      </c>
      <c r="AC211" s="18"/>
      <c r="AD211" s="18"/>
      <c r="AE211" s="30"/>
      <c r="AF211" s="30"/>
      <c r="AG211" s="30"/>
      <c r="AH211" s="31"/>
    </row>
    <row r="212">
      <c r="A212" s="28"/>
      <c r="B212" s="28"/>
      <c r="C212" s="28"/>
      <c r="D212" s="28"/>
      <c r="E212" s="28"/>
      <c r="F212" s="28"/>
      <c r="G212" s="28"/>
      <c r="H212" s="1" t="str">
        <f t="shared" si="22"/>
      </c>
      <c r="I212" s="28"/>
      <c r="J212" s="28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7" t="str">
        <f t="shared" si="18"/>
      </c>
      <c r="X212" s="17" t="str">
        <f t="shared" si="19"/>
      </c>
      <c r="Y212" s="18"/>
      <c r="Z212" s="19" t="str">
        <f t="shared" si="20"/>
      </c>
      <c r="AA212" s="18"/>
      <c r="AB212" s="17" t="str">
        <f t="shared" si="21"/>
      </c>
      <c r="AC212" s="18"/>
      <c r="AD212" s="18"/>
      <c r="AE212" s="30"/>
      <c r="AF212" s="30"/>
      <c r="AG212" s="30"/>
      <c r="AH212" s="31"/>
    </row>
    <row r="213">
      <c r="A213" s="28"/>
      <c r="B213" s="28"/>
      <c r="C213" s="28"/>
      <c r="D213" s="28"/>
      <c r="E213" s="28"/>
      <c r="F213" s="28"/>
      <c r="G213" s="28"/>
      <c r="H213" s="1" t="str">
        <f t="shared" si="22"/>
      </c>
      <c r="I213" s="28"/>
      <c r="J213" s="28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7" t="str">
        <f t="shared" si="18"/>
      </c>
      <c r="X213" s="17" t="str">
        <f t="shared" si="19"/>
      </c>
      <c r="Y213" s="18"/>
      <c r="Z213" s="19" t="str">
        <f t="shared" si="20"/>
      </c>
      <c r="AA213" s="18"/>
      <c r="AB213" s="17" t="str">
        <f t="shared" si="21"/>
      </c>
      <c r="AC213" s="18"/>
      <c r="AD213" s="18"/>
      <c r="AE213" s="30"/>
      <c r="AF213" s="30"/>
      <c r="AG213" s="30"/>
      <c r="AH213" s="31"/>
    </row>
    <row r="214">
      <c r="A214" s="28"/>
      <c r="B214" s="28"/>
      <c r="C214" s="28"/>
      <c r="D214" s="28"/>
      <c r="E214" s="28"/>
      <c r="F214" s="28"/>
      <c r="G214" s="28"/>
      <c r="H214" s="1" t="str">
        <f t="shared" si="22"/>
      </c>
      <c r="I214" s="28"/>
      <c r="J214" s="28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7" t="str">
        <f t="shared" si="18"/>
      </c>
      <c r="X214" s="17" t="str">
        <f t="shared" si="19"/>
      </c>
      <c r="Y214" s="18"/>
      <c r="Z214" s="19" t="str">
        <f t="shared" si="20"/>
      </c>
      <c r="AA214" s="18"/>
      <c r="AB214" s="17" t="str">
        <f t="shared" si="21"/>
      </c>
      <c r="AC214" s="18"/>
      <c r="AD214" s="18"/>
      <c r="AE214" s="30"/>
      <c r="AF214" s="30"/>
      <c r="AG214" s="30"/>
      <c r="AH214" s="31"/>
    </row>
    <row r="215">
      <c r="A215" s="28"/>
      <c r="B215" s="28"/>
      <c r="C215" s="28"/>
      <c r="D215" s="28"/>
      <c r="E215" s="28"/>
      <c r="F215" s="28"/>
      <c r="G215" s="28"/>
      <c r="H215" s="1" t="str">
        <f t="shared" si="22"/>
      </c>
      <c r="I215" s="28"/>
      <c r="J215" s="28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7" t="str">
        <f ref="W215:W278" t="shared" si="23">IF(ISBLANK($V215),"",VLOOKUP($V215,ConnectionTypeTable,2,FALSE))</f>
      </c>
      <c r="X215" s="17" t="str">
        <f ref="X215:X278" t="shared" si="24">IF(ISBLANK($V215),"",VLOOKUP($V215,ConnectionTypeTable,4,FALSE))</f>
      </c>
      <c r="Y215" s="18"/>
      <c r="Z215" s="19" t="str">
        <f ref="Z215:Z278" t="shared" si="25">IF(ISBLANK($Y215),"",VLOOKUP($Y215,AccessibilityTable,2,FALSE))</f>
      </c>
      <c r="AA215" s="18"/>
      <c r="AB215" s="17" t="str">
        <f ref="AB215:AB278" t="shared" si="26">IF(ISBLANK($AA215),"",VLOOKUP($AA215,IntersectionTable,2,FALSE))</f>
      </c>
      <c r="AC215" s="18"/>
      <c r="AD215" s="18"/>
      <c r="AE215" s="30"/>
      <c r="AF215" s="30"/>
      <c r="AG215" s="30"/>
      <c r="AH215" s="31"/>
    </row>
    <row r="216">
      <c r="A216" s="28"/>
      <c r="B216" s="28"/>
      <c r="C216" s="28"/>
      <c r="D216" s="28"/>
      <c r="E216" s="28"/>
      <c r="F216" s="28"/>
      <c r="G216" s="28"/>
      <c r="H216" s="1" t="str">
        <f t="shared" si="22"/>
      </c>
      <c r="I216" s="28"/>
      <c r="J216" s="28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8"/>
      <c r="W216" s="17" t="str">
        <f t="shared" si="23"/>
      </c>
      <c r="X216" s="17" t="str">
        <f t="shared" si="24"/>
      </c>
      <c r="Y216" s="18"/>
      <c r="Z216" s="19" t="str">
        <f t="shared" si="25"/>
      </c>
      <c r="AA216" s="18"/>
      <c r="AB216" s="17" t="str">
        <f t="shared" si="26"/>
      </c>
      <c r="AC216" s="18"/>
      <c r="AD216" s="18"/>
      <c r="AE216" s="30"/>
      <c r="AF216" s="30"/>
      <c r="AG216" s="30"/>
      <c r="AH216" s="31"/>
    </row>
    <row r="217">
      <c r="A217" s="28"/>
      <c r="B217" s="28"/>
      <c r="C217" s="28"/>
      <c r="D217" s="28"/>
      <c r="E217" s="28"/>
      <c r="F217" s="28"/>
      <c r="G217" s="28"/>
      <c r="H217" s="1" t="str">
        <f t="shared" si="22"/>
      </c>
      <c r="I217" s="28"/>
      <c r="J217" s="28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7" t="str">
        <f t="shared" si="23"/>
      </c>
      <c r="X217" s="17" t="str">
        <f t="shared" si="24"/>
      </c>
      <c r="Y217" s="18"/>
      <c r="Z217" s="19" t="str">
        <f t="shared" si="25"/>
      </c>
      <c r="AA217" s="18"/>
      <c r="AB217" s="17" t="str">
        <f t="shared" si="26"/>
      </c>
      <c r="AC217" s="18"/>
      <c r="AD217" s="18"/>
      <c r="AE217" s="30"/>
      <c r="AF217" s="30"/>
      <c r="AG217" s="30"/>
      <c r="AH217" s="31"/>
    </row>
    <row r="218">
      <c r="A218" s="28"/>
      <c r="B218" s="28"/>
      <c r="C218" s="28"/>
      <c r="D218" s="28"/>
      <c r="E218" s="28"/>
      <c r="F218" s="28"/>
      <c r="G218" s="28"/>
      <c r="H218" s="1" t="str">
        <f t="shared" si="22"/>
      </c>
      <c r="I218" s="28"/>
      <c r="J218" s="28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7" t="str">
        <f t="shared" si="23"/>
      </c>
      <c r="X218" s="17" t="str">
        <f t="shared" si="24"/>
      </c>
      <c r="Y218" s="18"/>
      <c r="Z218" s="19" t="str">
        <f t="shared" si="25"/>
      </c>
      <c r="AA218" s="18"/>
      <c r="AB218" s="17" t="str">
        <f t="shared" si="26"/>
      </c>
      <c r="AC218" s="18"/>
      <c r="AD218" s="18"/>
      <c r="AE218" s="30"/>
      <c r="AF218" s="30"/>
      <c r="AG218" s="30"/>
      <c r="AH218" s="31"/>
    </row>
    <row r="219">
      <c r="A219" s="28"/>
      <c r="B219" s="28"/>
      <c r="C219" s="28"/>
      <c r="D219" s="28"/>
      <c r="E219" s="28"/>
      <c r="F219" s="28"/>
      <c r="G219" s="28"/>
      <c r="H219" s="1" t="str">
        <f t="shared" si="22"/>
      </c>
      <c r="I219" s="28"/>
      <c r="J219" s="28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8"/>
      <c r="W219" s="17" t="str">
        <f t="shared" si="23"/>
      </c>
      <c r="X219" s="17" t="str">
        <f t="shared" si="24"/>
      </c>
      <c r="Y219" s="18"/>
      <c r="Z219" s="19" t="str">
        <f t="shared" si="25"/>
      </c>
      <c r="AA219" s="18"/>
      <c r="AB219" s="17" t="str">
        <f t="shared" si="26"/>
      </c>
      <c r="AC219" s="18"/>
      <c r="AD219" s="18"/>
      <c r="AE219" s="30"/>
      <c r="AF219" s="30"/>
      <c r="AG219" s="30"/>
      <c r="AH219" s="31"/>
    </row>
    <row r="220">
      <c r="A220" s="28"/>
      <c r="B220" s="28"/>
      <c r="C220" s="28"/>
      <c r="D220" s="28"/>
      <c r="E220" s="28"/>
      <c r="F220" s="28"/>
      <c r="G220" s="28"/>
      <c r="H220" s="1" t="str">
        <f t="shared" si="22"/>
      </c>
      <c r="I220" s="28"/>
      <c r="J220" s="28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7" t="str">
        <f t="shared" si="23"/>
      </c>
      <c r="X220" s="17" t="str">
        <f t="shared" si="24"/>
      </c>
      <c r="Y220" s="18"/>
      <c r="Z220" s="19" t="str">
        <f t="shared" si="25"/>
      </c>
      <c r="AA220" s="18"/>
      <c r="AB220" s="17" t="str">
        <f t="shared" si="26"/>
      </c>
      <c r="AC220" s="18"/>
      <c r="AD220" s="18"/>
      <c r="AE220" s="30"/>
      <c r="AF220" s="30"/>
      <c r="AG220" s="30"/>
      <c r="AH220" s="31"/>
    </row>
    <row r="221">
      <c r="A221" s="28"/>
      <c r="B221" s="28"/>
      <c r="C221" s="28"/>
      <c r="D221" s="28"/>
      <c r="E221" s="28"/>
      <c r="F221" s="28"/>
      <c r="G221" s="28"/>
      <c r="H221" s="1" t="str">
        <f t="shared" si="22"/>
      </c>
      <c r="I221" s="28"/>
      <c r="J221" s="28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7" t="str">
        <f t="shared" si="23"/>
      </c>
      <c r="X221" s="17" t="str">
        <f t="shared" si="24"/>
      </c>
      <c r="Y221" s="18"/>
      <c r="Z221" s="19" t="str">
        <f t="shared" si="25"/>
      </c>
      <c r="AA221" s="18"/>
      <c r="AB221" s="17" t="str">
        <f t="shared" si="26"/>
      </c>
      <c r="AC221" s="18"/>
      <c r="AD221" s="18"/>
      <c r="AE221" s="30"/>
      <c r="AF221" s="30"/>
      <c r="AG221" s="30"/>
      <c r="AH221" s="31"/>
    </row>
    <row r="222">
      <c r="A222" s="28"/>
      <c r="B222" s="28"/>
      <c r="C222" s="28"/>
      <c r="D222" s="28"/>
      <c r="E222" s="28"/>
      <c r="F222" s="28"/>
      <c r="G222" s="28"/>
      <c r="H222" s="1" t="str">
        <f t="shared" si="22"/>
      </c>
      <c r="I222" s="28"/>
      <c r="J222" s="28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8"/>
      <c r="W222" s="17" t="str">
        <f t="shared" si="23"/>
      </c>
      <c r="X222" s="17" t="str">
        <f t="shared" si="24"/>
      </c>
      <c r="Y222" s="18"/>
      <c r="Z222" s="19" t="str">
        <f t="shared" si="25"/>
      </c>
      <c r="AA222" s="18"/>
      <c r="AB222" s="17" t="str">
        <f t="shared" si="26"/>
      </c>
      <c r="AC222" s="18"/>
      <c r="AD222" s="18"/>
      <c r="AE222" s="30"/>
      <c r="AF222" s="30"/>
      <c r="AG222" s="30"/>
      <c r="AH222" s="31"/>
    </row>
    <row r="223">
      <c r="A223" s="28"/>
      <c r="B223" s="28"/>
      <c r="C223" s="28"/>
      <c r="D223" s="28"/>
      <c r="E223" s="28"/>
      <c r="F223" s="28"/>
      <c r="G223" s="28"/>
      <c r="H223" s="1" t="str">
        <f t="shared" si="22"/>
      </c>
      <c r="I223" s="28"/>
      <c r="J223" s="28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7" t="str">
        <f t="shared" si="23"/>
      </c>
      <c r="X223" s="17" t="str">
        <f t="shared" si="24"/>
      </c>
      <c r="Y223" s="18"/>
      <c r="Z223" s="19" t="str">
        <f t="shared" si="25"/>
      </c>
      <c r="AA223" s="18"/>
      <c r="AB223" s="17" t="str">
        <f t="shared" si="26"/>
      </c>
      <c r="AC223" s="18"/>
      <c r="AD223" s="18"/>
      <c r="AE223" s="30"/>
      <c r="AF223" s="30"/>
      <c r="AG223" s="30"/>
      <c r="AH223" s="31"/>
    </row>
    <row r="224">
      <c r="A224" s="28"/>
      <c r="B224" s="28"/>
      <c r="C224" s="28"/>
      <c r="D224" s="28"/>
      <c r="E224" s="28"/>
      <c r="F224" s="28"/>
      <c r="G224" s="28"/>
      <c r="H224" s="1" t="str">
        <f t="shared" si="22"/>
      </c>
      <c r="I224" s="28"/>
      <c r="J224" s="28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7" t="str">
        <f t="shared" si="23"/>
      </c>
      <c r="X224" s="17" t="str">
        <f t="shared" si="24"/>
      </c>
      <c r="Y224" s="18"/>
      <c r="Z224" s="19" t="str">
        <f t="shared" si="25"/>
      </c>
      <c r="AA224" s="18"/>
      <c r="AB224" s="17" t="str">
        <f t="shared" si="26"/>
      </c>
      <c r="AC224" s="18"/>
      <c r="AD224" s="18"/>
      <c r="AE224" s="30"/>
      <c r="AF224" s="30"/>
      <c r="AG224" s="30"/>
      <c r="AH224" s="31"/>
    </row>
    <row r="225">
      <c r="A225" s="28"/>
      <c r="B225" s="28"/>
      <c r="C225" s="28"/>
      <c r="D225" s="28"/>
      <c r="E225" s="28"/>
      <c r="F225" s="28"/>
      <c r="G225" s="28"/>
      <c r="H225" s="1" t="str">
        <f t="shared" si="22"/>
      </c>
      <c r="I225" s="28"/>
      <c r="J225" s="28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8"/>
      <c r="W225" s="17" t="str">
        <f t="shared" si="23"/>
      </c>
      <c r="X225" s="17" t="str">
        <f t="shared" si="24"/>
      </c>
      <c r="Y225" s="18"/>
      <c r="Z225" s="19" t="str">
        <f t="shared" si="25"/>
      </c>
      <c r="AA225" s="18"/>
      <c r="AB225" s="17" t="str">
        <f t="shared" si="26"/>
      </c>
      <c r="AC225" s="18"/>
      <c r="AD225" s="18"/>
      <c r="AE225" s="30"/>
      <c r="AF225" s="30"/>
      <c r="AG225" s="30"/>
      <c r="AH225" s="31"/>
    </row>
    <row r="226">
      <c r="A226" s="28"/>
      <c r="B226" s="28"/>
      <c r="C226" s="28"/>
      <c r="D226" s="28"/>
      <c r="E226" s="28"/>
      <c r="F226" s="28"/>
      <c r="G226" s="28"/>
      <c r="H226" s="1" t="str">
        <f t="shared" si="22"/>
      </c>
      <c r="I226" s="28"/>
      <c r="J226" s="28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7" t="str">
        <f t="shared" si="23"/>
      </c>
      <c r="X226" s="17" t="str">
        <f t="shared" si="24"/>
      </c>
      <c r="Y226" s="18"/>
      <c r="Z226" s="19" t="str">
        <f t="shared" si="25"/>
      </c>
      <c r="AA226" s="18"/>
      <c r="AB226" s="17" t="str">
        <f t="shared" si="26"/>
      </c>
      <c r="AC226" s="18"/>
      <c r="AD226" s="18"/>
      <c r="AE226" s="30"/>
      <c r="AF226" s="30"/>
      <c r="AG226" s="30"/>
      <c r="AH226" s="31"/>
    </row>
    <row r="227">
      <c r="A227" s="28"/>
      <c r="B227" s="28"/>
      <c r="C227" s="28"/>
      <c r="D227" s="28"/>
      <c r="E227" s="28"/>
      <c r="F227" s="28"/>
      <c r="G227" s="28"/>
      <c r="H227" s="1" t="str">
        <f t="shared" si="22"/>
      </c>
      <c r="I227" s="28"/>
      <c r="J227" s="28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7" t="str">
        <f t="shared" si="23"/>
      </c>
      <c r="X227" s="17" t="str">
        <f t="shared" si="24"/>
      </c>
      <c r="Y227" s="18"/>
      <c r="Z227" s="19" t="str">
        <f t="shared" si="25"/>
      </c>
      <c r="AA227" s="18"/>
      <c r="AB227" s="17" t="str">
        <f t="shared" si="26"/>
      </c>
      <c r="AC227" s="18"/>
      <c r="AD227" s="18"/>
      <c r="AE227" s="30"/>
      <c r="AF227" s="30"/>
      <c r="AG227" s="30"/>
      <c r="AH227" s="31"/>
    </row>
    <row r="228">
      <c r="A228" s="28"/>
      <c r="B228" s="28"/>
      <c r="C228" s="28"/>
      <c r="D228" s="28"/>
      <c r="E228" s="28"/>
      <c r="F228" s="28"/>
      <c r="G228" s="28"/>
      <c r="H228" s="1" t="str">
        <f t="shared" si="22"/>
      </c>
      <c r="I228" s="28"/>
      <c r="J228" s="28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8"/>
      <c r="W228" s="17" t="str">
        <f t="shared" si="23"/>
      </c>
      <c r="X228" s="17" t="str">
        <f t="shared" si="24"/>
      </c>
      <c r="Y228" s="18"/>
      <c r="Z228" s="19" t="str">
        <f t="shared" si="25"/>
      </c>
      <c r="AA228" s="18"/>
      <c r="AB228" s="17" t="str">
        <f t="shared" si="26"/>
      </c>
      <c r="AC228" s="18"/>
      <c r="AD228" s="18"/>
      <c r="AE228" s="30"/>
      <c r="AF228" s="30"/>
      <c r="AG228" s="30"/>
      <c r="AH228" s="31"/>
    </row>
    <row r="229">
      <c r="A229" s="28"/>
      <c r="B229" s="28"/>
      <c r="C229" s="28"/>
      <c r="D229" s="28"/>
      <c r="E229" s="28"/>
      <c r="F229" s="28"/>
      <c r="G229" s="28"/>
      <c r="H229" s="1" t="str">
        <f t="shared" si="22"/>
      </c>
      <c r="I229" s="28"/>
      <c r="J229" s="28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7" t="str">
        <f t="shared" si="23"/>
      </c>
      <c r="X229" s="17" t="str">
        <f t="shared" si="24"/>
      </c>
      <c r="Y229" s="18"/>
      <c r="Z229" s="19" t="str">
        <f t="shared" si="25"/>
      </c>
      <c r="AA229" s="18"/>
      <c r="AB229" s="17" t="str">
        <f t="shared" si="26"/>
      </c>
      <c r="AC229" s="18"/>
      <c r="AD229" s="18"/>
      <c r="AE229" s="30"/>
      <c r="AF229" s="30"/>
      <c r="AG229" s="30"/>
      <c r="AH229" s="31"/>
    </row>
    <row r="230">
      <c r="A230" s="28"/>
      <c r="B230" s="28"/>
      <c r="C230" s="28"/>
      <c r="D230" s="28"/>
      <c r="E230" s="28"/>
      <c r="F230" s="28"/>
      <c r="G230" s="28"/>
      <c r="H230" s="1" t="str">
        <f t="shared" si="22"/>
      </c>
      <c r="I230" s="28"/>
      <c r="J230" s="28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7" t="str">
        <f t="shared" si="23"/>
      </c>
      <c r="X230" s="17" t="str">
        <f t="shared" si="24"/>
      </c>
      <c r="Y230" s="18"/>
      <c r="Z230" s="19" t="str">
        <f t="shared" si="25"/>
      </c>
      <c r="AA230" s="18"/>
      <c r="AB230" s="17" t="str">
        <f t="shared" si="26"/>
      </c>
      <c r="AC230" s="18"/>
      <c r="AD230" s="18"/>
      <c r="AE230" s="30"/>
      <c r="AF230" s="30"/>
      <c r="AG230" s="30"/>
      <c r="AH230" s="31"/>
    </row>
    <row r="231">
      <c r="A231" s="28"/>
      <c r="B231" s="28"/>
      <c r="C231" s="28"/>
      <c r="D231" s="28"/>
      <c r="E231" s="28"/>
      <c r="F231" s="28"/>
      <c r="G231" s="28"/>
      <c r="H231" s="1" t="str">
        <f t="shared" si="22"/>
      </c>
      <c r="I231" s="28"/>
      <c r="J231" s="28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8"/>
      <c r="W231" s="17" t="str">
        <f t="shared" si="23"/>
      </c>
      <c r="X231" s="17" t="str">
        <f t="shared" si="24"/>
      </c>
      <c r="Y231" s="18"/>
      <c r="Z231" s="19" t="str">
        <f t="shared" si="25"/>
      </c>
      <c r="AA231" s="18"/>
      <c r="AB231" s="17" t="str">
        <f t="shared" si="26"/>
      </c>
      <c r="AC231" s="18"/>
      <c r="AD231" s="18"/>
      <c r="AE231" s="30"/>
      <c r="AF231" s="30"/>
      <c r="AG231" s="30"/>
      <c r="AH231" s="31"/>
    </row>
    <row r="232">
      <c r="A232" s="28"/>
      <c r="B232" s="28"/>
      <c r="C232" s="28"/>
      <c r="D232" s="28"/>
      <c r="E232" s="28"/>
      <c r="F232" s="28"/>
      <c r="G232" s="28"/>
      <c r="H232" s="1" t="str">
        <f t="shared" si="22"/>
      </c>
      <c r="I232" s="28"/>
      <c r="J232" s="28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8"/>
      <c r="W232" s="17" t="str">
        <f t="shared" si="23"/>
      </c>
      <c r="X232" s="17" t="str">
        <f t="shared" si="24"/>
      </c>
      <c r="Y232" s="18"/>
      <c r="Z232" s="19" t="str">
        <f t="shared" si="25"/>
      </c>
      <c r="AA232" s="18"/>
      <c r="AB232" s="17" t="str">
        <f t="shared" si="26"/>
      </c>
      <c r="AC232" s="18"/>
      <c r="AD232" s="18"/>
      <c r="AE232" s="30"/>
      <c r="AF232" s="30"/>
      <c r="AG232" s="30"/>
      <c r="AH232" s="31"/>
    </row>
    <row r="233">
      <c r="A233" s="28"/>
      <c r="B233" s="28"/>
      <c r="C233" s="28"/>
      <c r="D233" s="28"/>
      <c r="E233" s="28"/>
      <c r="F233" s="28"/>
      <c r="G233" s="28"/>
      <c r="H233" s="1" t="str">
        <f t="shared" si="22"/>
      </c>
      <c r="I233" s="28"/>
      <c r="J233" s="28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7" t="str">
        <f t="shared" si="23"/>
      </c>
      <c r="X233" s="17" t="str">
        <f t="shared" si="24"/>
      </c>
      <c r="Y233" s="18"/>
      <c r="Z233" s="19" t="str">
        <f t="shared" si="25"/>
      </c>
      <c r="AA233" s="18"/>
      <c r="AB233" s="17" t="str">
        <f t="shared" si="26"/>
      </c>
      <c r="AC233" s="18"/>
      <c r="AD233" s="18"/>
      <c r="AE233" s="30"/>
      <c r="AF233" s="30"/>
      <c r="AG233" s="30"/>
      <c r="AH233" s="31"/>
    </row>
    <row r="234">
      <c r="A234" s="28"/>
      <c r="B234" s="28"/>
      <c r="C234" s="28"/>
      <c r="D234" s="28"/>
      <c r="E234" s="28"/>
      <c r="F234" s="28"/>
      <c r="G234" s="28"/>
      <c r="H234" s="1" t="str">
        <f t="shared" si="22"/>
      </c>
      <c r="I234" s="28"/>
      <c r="J234" s="28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8"/>
      <c r="W234" s="17" t="str">
        <f t="shared" si="23"/>
      </c>
      <c r="X234" s="17" t="str">
        <f t="shared" si="24"/>
      </c>
      <c r="Y234" s="18"/>
      <c r="Z234" s="19" t="str">
        <f t="shared" si="25"/>
      </c>
      <c r="AA234" s="18"/>
      <c r="AB234" s="17" t="str">
        <f t="shared" si="26"/>
      </c>
      <c r="AC234" s="18"/>
      <c r="AD234" s="18"/>
      <c r="AE234" s="30"/>
      <c r="AF234" s="30"/>
      <c r="AG234" s="30"/>
      <c r="AH234" s="31"/>
    </row>
    <row r="235">
      <c r="A235" s="28"/>
      <c r="B235" s="28"/>
      <c r="C235" s="28"/>
      <c r="D235" s="28"/>
      <c r="E235" s="28"/>
      <c r="F235" s="28"/>
      <c r="G235" s="28"/>
      <c r="H235" s="1" t="str">
        <f t="shared" si="22"/>
      </c>
      <c r="I235" s="28"/>
      <c r="J235" s="28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8"/>
      <c r="W235" s="17" t="str">
        <f t="shared" si="23"/>
      </c>
      <c r="X235" s="17" t="str">
        <f t="shared" si="24"/>
      </c>
      <c r="Y235" s="18"/>
      <c r="Z235" s="19" t="str">
        <f t="shared" si="25"/>
      </c>
      <c r="AA235" s="18"/>
      <c r="AB235" s="17" t="str">
        <f t="shared" si="26"/>
      </c>
      <c r="AC235" s="18"/>
      <c r="AD235" s="18"/>
      <c r="AE235" s="30"/>
      <c r="AF235" s="30"/>
      <c r="AG235" s="30"/>
      <c r="AH235" s="31"/>
    </row>
    <row r="236">
      <c r="A236" s="28"/>
      <c r="B236" s="28"/>
      <c r="C236" s="28"/>
      <c r="D236" s="28"/>
      <c r="E236" s="28"/>
      <c r="F236" s="28"/>
      <c r="G236" s="28"/>
      <c r="H236" s="1" t="str">
        <f t="shared" si="22"/>
      </c>
      <c r="I236" s="28"/>
      <c r="J236" s="28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7" t="str">
        <f t="shared" si="23"/>
      </c>
      <c r="X236" s="17" t="str">
        <f t="shared" si="24"/>
      </c>
      <c r="Y236" s="18"/>
      <c r="Z236" s="19" t="str">
        <f t="shared" si="25"/>
      </c>
      <c r="AA236" s="18"/>
      <c r="AB236" s="17" t="str">
        <f t="shared" si="26"/>
      </c>
      <c r="AC236" s="18"/>
      <c r="AD236" s="18"/>
      <c r="AE236" s="30"/>
      <c r="AF236" s="30"/>
      <c r="AG236" s="30"/>
      <c r="AH236" s="31"/>
    </row>
    <row r="237">
      <c r="A237" s="28"/>
      <c r="B237" s="28"/>
      <c r="C237" s="28"/>
      <c r="D237" s="28"/>
      <c r="E237" s="28"/>
      <c r="F237" s="28"/>
      <c r="G237" s="28"/>
      <c r="H237" s="1" t="str">
        <f t="shared" si="22"/>
      </c>
      <c r="I237" s="28"/>
      <c r="J237" s="28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7" t="str">
        <f t="shared" si="23"/>
      </c>
      <c r="X237" s="17" t="str">
        <f t="shared" si="24"/>
      </c>
      <c r="Y237" s="18"/>
      <c r="Z237" s="19" t="str">
        <f t="shared" si="25"/>
      </c>
      <c r="AA237" s="18"/>
      <c r="AB237" s="17" t="str">
        <f t="shared" si="26"/>
      </c>
      <c r="AC237" s="18"/>
      <c r="AD237" s="18"/>
      <c r="AE237" s="30"/>
      <c r="AF237" s="30"/>
      <c r="AG237" s="30"/>
      <c r="AH237" s="31"/>
    </row>
    <row r="238">
      <c r="A238" s="28"/>
      <c r="B238" s="28"/>
      <c r="C238" s="28"/>
      <c r="D238" s="28"/>
      <c r="E238" s="28"/>
      <c r="F238" s="28"/>
      <c r="G238" s="28"/>
      <c r="H238" s="1" t="str">
        <f t="shared" si="22"/>
      </c>
      <c r="I238" s="28"/>
      <c r="J238" s="28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8"/>
      <c r="W238" s="17" t="str">
        <f t="shared" si="23"/>
      </c>
      <c r="X238" s="17" t="str">
        <f t="shared" si="24"/>
      </c>
      <c r="Y238" s="18"/>
      <c r="Z238" s="19" t="str">
        <f t="shared" si="25"/>
      </c>
      <c r="AA238" s="18"/>
      <c r="AB238" s="17" t="str">
        <f t="shared" si="26"/>
      </c>
      <c r="AC238" s="18"/>
      <c r="AD238" s="18"/>
      <c r="AE238" s="30"/>
      <c r="AF238" s="30"/>
      <c r="AG238" s="30"/>
      <c r="AH238" s="31"/>
    </row>
    <row r="239">
      <c r="A239" s="28"/>
      <c r="B239" s="28"/>
      <c r="C239" s="28"/>
      <c r="D239" s="28"/>
      <c r="E239" s="28"/>
      <c r="F239" s="28"/>
      <c r="G239" s="28"/>
      <c r="H239" s="1" t="str">
        <f t="shared" si="22"/>
      </c>
      <c r="I239" s="28"/>
      <c r="J239" s="28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7" t="str">
        <f t="shared" si="23"/>
      </c>
      <c r="X239" s="17" t="str">
        <f t="shared" si="24"/>
      </c>
      <c r="Y239" s="18"/>
      <c r="Z239" s="19" t="str">
        <f t="shared" si="25"/>
      </c>
      <c r="AA239" s="18"/>
      <c r="AB239" s="17" t="str">
        <f t="shared" si="26"/>
      </c>
      <c r="AC239" s="18"/>
      <c r="AD239" s="18"/>
      <c r="AE239" s="30"/>
      <c r="AF239" s="30"/>
      <c r="AG239" s="30"/>
      <c r="AH239" s="31"/>
    </row>
    <row r="240">
      <c r="A240" s="28"/>
      <c r="B240" s="28"/>
      <c r="C240" s="28"/>
      <c r="D240" s="28"/>
      <c r="E240" s="28"/>
      <c r="F240" s="28"/>
      <c r="G240" s="28"/>
      <c r="H240" s="1" t="str">
        <f t="shared" si="22"/>
      </c>
      <c r="I240" s="28"/>
      <c r="J240" s="28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7" t="str">
        <f t="shared" si="23"/>
      </c>
      <c r="X240" s="17" t="str">
        <f t="shared" si="24"/>
      </c>
      <c r="Y240" s="18"/>
      <c r="Z240" s="19" t="str">
        <f t="shared" si="25"/>
      </c>
      <c r="AA240" s="18"/>
      <c r="AB240" s="17" t="str">
        <f t="shared" si="26"/>
      </c>
      <c r="AC240" s="18"/>
      <c r="AD240" s="18"/>
      <c r="AE240" s="30"/>
      <c r="AF240" s="30"/>
      <c r="AG240" s="30"/>
      <c r="AH240" s="31"/>
    </row>
    <row r="241">
      <c r="A241" s="28"/>
      <c r="B241" s="28"/>
      <c r="C241" s="28"/>
      <c r="D241" s="28"/>
      <c r="E241" s="28"/>
      <c r="F241" s="28"/>
      <c r="G241" s="28"/>
      <c r="H241" s="1" t="str">
        <f t="shared" si="22"/>
      </c>
      <c r="I241" s="28"/>
      <c r="J241" s="28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8"/>
      <c r="W241" s="17" t="str">
        <f t="shared" si="23"/>
      </c>
      <c r="X241" s="17" t="str">
        <f t="shared" si="24"/>
      </c>
      <c r="Y241" s="18"/>
      <c r="Z241" s="19" t="str">
        <f t="shared" si="25"/>
      </c>
      <c r="AA241" s="18"/>
      <c r="AB241" s="17" t="str">
        <f t="shared" si="26"/>
      </c>
      <c r="AC241" s="18"/>
      <c r="AD241" s="18"/>
      <c r="AE241" s="30"/>
      <c r="AF241" s="30"/>
      <c r="AG241" s="30"/>
      <c r="AH241" s="31"/>
    </row>
    <row r="242">
      <c r="A242" s="28"/>
      <c r="B242" s="28"/>
      <c r="C242" s="28"/>
      <c r="D242" s="28"/>
      <c r="E242" s="28"/>
      <c r="F242" s="28"/>
      <c r="G242" s="28"/>
      <c r="H242" s="1" t="str">
        <f t="shared" si="22"/>
      </c>
      <c r="I242" s="28"/>
      <c r="J242" s="28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8"/>
      <c r="W242" s="17" t="str">
        <f t="shared" si="23"/>
      </c>
      <c r="X242" s="17" t="str">
        <f t="shared" si="24"/>
      </c>
      <c r="Y242" s="18"/>
      <c r="Z242" s="19" t="str">
        <f t="shared" si="25"/>
      </c>
      <c r="AA242" s="18"/>
      <c r="AB242" s="17" t="str">
        <f t="shared" si="26"/>
      </c>
      <c r="AC242" s="18"/>
      <c r="AD242" s="18"/>
      <c r="AE242" s="30"/>
      <c r="AF242" s="30"/>
      <c r="AG242" s="30"/>
      <c r="AH242" s="31"/>
    </row>
    <row r="243">
      <c r="A243" s="28"/>
      <c r="B243" s="28"/>
      <c r="C243" s="28"/>
      <c r="D243" s="28"/>
      <c r="E243" s="28"/>
      <c r="F243" s="28"/>
      <c r="G243" s="28"/>
      <c r="H243" s="1" t="str">
        <f t="shared" si="22"/>
      </c>
      <c r="I243" s="28"/>
      <c r="J243" s="28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7" t="str">
        <f t="shared" si="23"/>
      </c>
      <c r="X243" s="17" t="str">
        <f t="shared" si="24"/>
      </c>
      <c r="Y243" s="18"/>
      <c r="Z243" s="19" t="str">
        <f t="shared" si="25"/>
      </c>
      <c r="AA243" s="18"/>
      <c r="AB243" s="17" t="str">
        <f t="shared" si="26"/>
      </c>
      <c r="AC243" s="18"/>
      <c r="AD243" s="18"/>
      <c r="AE243" s="30"/>
      <c r="AF243" s="30"/>
      <c r="AG243" s="30"/>
      <c r="AH243" s="31"/>
    </row>
    <row r="244">
      <c r="A244" s="28"/>
      <c r="B244" s="28"/>
      <c r="C244" s="28"/>
      <c r="D244" s="28"/>
      <c r="E244" s="28"/>
      <c r="F244" s="28"/>
      <c r="G244" s="28"/>
      <c r="H244" s="1" t="str">
        <f t="shared" si="22"/>
      </c>
      <c r="I244" s="28"/>
      <c r="J244" s="28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8"/>
      <c r="W244" s="17" t="str">
        <f t="shared" si="23"/>
      </c>
      <c r="X244" s="17" t="str">
        <f t="shared" si="24"/>
      </c>
      <c r="Y244" s="18"/>
      <c r="Z244" s="19" t="str">
        <f t="shared" si="25"/>
      </c>
      <c r="AA244" s="18"/>
      <c r="AB244" s="17" t="str">
        <f t="shared" si="26"/>
      </c>
      <c r="AC244" s="18"/>
      <c r="AD244" s="18"/>
      <c r="AE244" s="30"/>
      <c r="AF244" s="30"/>
      <c r="AG244" s="30"/>
      <c r="AH244" s="31"/>
    </row>
    <row r="245">
      <c r="A245" s="28"/>
      <c r="B245" s="28"/>
      <c r="C245" s="28"/>
      <c r="D245" s="28"/>
      <c r="E245" s="28"/>
      <c r="F245" s="28"/>
      <c r="G245" s="28"/>
      <c r="H245" s="1" t="str">
        <f t="shared" si="22"/>
      </c>
      <c r="I245" s="28"/>
      <c r="J245" s="28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8"/>
      <c r="W245" s="17" t="str">
        <f t="shared" si="23"/>
      </c>
      <c r="X245" s="17" t="str">
        <f t="shared" si="24"/>
      </c>
      <c r="Y245" s="18"/>
      <c r="Z245" s="19" t="str">
        <f t="shared" si="25"/>
      </c>
      <c r="AA245" s="18"/>
      <c r="AB245" s="17" t="str">
        <f t="shared" si="26"/>
      </c>
      <c r="AC245" s="18"/>
      <c r="AD245" s="18"/>
      <c r="AE245" s="30"/>
      <c r="AF245" s="30"/>
      <c r="AG245" s="30"/>
      <c r="AH245" s="31"/>
    </row>
    <row r="246">
      <c r="A246" s="28"/>
      <c r="B246" s="28"/>
      <c r="C246" s="28"/>
      <c r="D246" s="28"/>
      <c r="E246" s="28"/>
      <c r="F246" s="28"/>
      <c r="G246" s="28"/>
      <c r="H246" s="1" t="str">
        <f t="shared" si="22"/>
      </c>
      <c r="I246" s="28"/>
      <c r="J246" s="28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7" t="str">
        <f t="shared" si="23"/>
      </c>
      <c r="X246" s="17" t="str">
        <f t="shared" si="24"/>
      </c>
      <c r="Y246" s="18"/>
      <c r="Z246" s="19" t="str">
        <f t="shared" si="25"/>
      </c>
      <c r="AA246" s="18"/>
      <c r="AB246" s="17" t="str">
        <f t="shared" si="26"/>
      </c>
      <c r="AC246" s="18"/>
      <c r="AD246" s="18"/>
      <c r="AE246" s="30"/>
      <c r="AF246" s="30"/>
      <c r="AG246" s="30"/>
      <c r="AH246" s="31"/>
    </row>
    <row r="247">
      <c r="A247" s="28"/>
      <c r="B247" s="28"/>
      <c r="C247" s="28"/>
      <c r="D247" s="28"/>
      <c r="E247" s="28"/>
      <c r="F247" s="28"/>
      <c r="G247" s="28"/>
      <c r="H247" s="1" t="str">
        <f t="shared" si="22"/>
      </c>
      <c r="I247" s="28"/>
      <c r="J247" s="28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7" t="str">
        <f t="shared" si="23"/>
      </c>
      <c r="X247" s="17" t="str">
        <f t="shared" si="24"/>
      </c>
      <c r="Y247" s="18"/>
      <c r="Z247" s="19" t="str">
        <f t="shared" si="25"/>
      </c>
      <c r="AA247" s="18"/>
      <c r="AB247" s="17" t="str">
        <f t="shared" si="26"/>
      </c>
      <c r="AC247" s="18"/>
      <c r="AD247" s="18"/>
      <c r="AE247" s="30"/>
      <c r="AF247" s="30"/>
      <c r="AG247" s="30"/>
      <c r="AH247" s="31"/>
    </row>
    <row r="248">
      <c r="A248" s="28"/>
      <c r="B248" s="28"/>
      <c r="C248" s="28"/>
      <c r="D248" s="28"/>
      <c r="E248" s="28"/>
      <c r="F248" s="28"/>
      <c r="G248" s="28"/>
      <c r="H248" s="1" t="str">
        <f t="shared" si="22"/>
      </c>
      <c r="I248" s="28"/>
      <c r="J248" s="28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8"/>
      <c r="W248" s="17" t="str">
        <f t="shared" si="23"/>
      </c>
      <c r="X248" s="17" t="str">
        <f t="shared" si="24"/>
      </c>
      <c r="Y248" s="18"/>
      <c r="Z248" s="19" t="str">
        <f t="shared" si="25"/>
      </c>
      <c r="AA248" s="18"/>
      <c r="AB248" s="17" t="str">
        <f t="shared" si="26"/>
      </c>
      <c r="AC248" s="18"/>
      <c r="AD248" s="18"/>
      <c r="AE248" s="30"/>
      <c r="AF248" s="30"/>
      <c r="AG248" s="30"/>
      <c r="AH248" s="31"/>
    </row>
    <row r="249">
      <c r="A249" s="28"/>
      <c r="B249" s="28"/>
      <c r="C249" s="28"/>
      <c r="D249" s="28"/>
      <c r="E249" s="28"/>
      <c r="F249" s="28"/>
      <c r="G249" s="28"/>
      <c r="H249" s="1" t="str">
        <f t="shared" si="22"/>
      </c>
      <c r="I249" s="28"/>
      <c r="J249" s="28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8"/>
      <c r="W249" s="17" t="str">
        <f t="shared" si="23"/>
      </c>
      <c r="X249" s="17" t="str">
        <f t="shared" si="24"/>
      </c>
      <c r="Y249" s="18"/>
      <c r="Z249" s="19" t="str">
        <f t="shared" si="25"/>
      </c>
      <c r="AA249" s="18"/>
      <c r="AB249" s="17" t="str">
        <f t="shared" si="26"/>
      </c>
      <c r="AC249" s="18"/>
      <c r="AD249" s="18"/>
      <c r="AE249" s="30"/>
      <c r="AF249" s="30"/>
      <c r="AG249" s="30"/>
      <c r="AH249" s="31"/>
    </row>
    <row r="250">
      <c r="A250" s="28"/>
      <c r="B250" s="28"/>
      <c r="C250" s="28"/>
      <c r="D250" s="28"/>
      <c r="E250" s="28"/>
      <c r="F250" s="28"/>
      <c r="G250" s="28"/>
      <c r="H250" s="1" t="str">
        <f t="shared" si="22"/>
      </c>
      <c r="I250" s="28"/>
      <c r="J250" s="28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7" t="str">
        <f t="shared" si="23"/>
      </c>
      <c r="X250" s="17" t="str">
        <f t="shared" si="24"/>
      </c>
      <c r="Y250" s="18"/>
      <c r="Z250" s="19" t="str">
        <f t="shared" si="25"/>
      </c>
      <c r="AA250" s="18"/>
      <c r="AB250" s="17" t="str">
        <f t="shared" si="26"/>
      </c>
      <c r="AC250" s="18"/>
      <c r="AD250" s="18"/>
      <c r="AE250" s="30"/>
      <c r="AF250" s="30"/>
      <c r="AG250" s="30"/>
      <c r="AH250" s="31"/>
    </row>
    <row r="251">
      <c r="A251" s="28"/>
      <c r="B251" s="28"/>
      <c r="C251" s="28"/>
      <c r="D251" s="28"/>
      <c r="E251" s="28"/>
      <c r="F251" s="28"/>
      <c r="G251" s="28"/>
      <c r="H251" s="1" t="str">
        <f t="shared" si="22"/>
      </c>
      <c r="I251" s="28"/>
      <c r="J251" s="28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8"/>
      <c r="W251" s="17" t="str">
        <f t="shared" si="23"/>
      </c>
      <c r="X251" s="17" t="str">
        <f t="shared" si="24"/>
      </c>
      <c r="Y251" s="18"/>
      <c r="Z251" s="19" t="str">
        <f t="shared" si="25"/>
      </c>
      <c r="AA251" s="18"/>
      <c r="AB251" s="17" t="str">
        <f t="shared" si="26"/>
      </c>
      <c r="AC251" s="18"/>
      <c r="AD251" s="18"/>
      <c r="AE251" s="30"/>
      <c r="AF251" s="30"/>
      <c r="AG251" s="30"/>
      <c r="AH251" s="31"/>
    </row>
    <row r="252">
      <c r="A252" s="28"/>
      <c r="B252" s="28"/>
      <c r="C252" s="28"/>
      <c r="D252" s="28"/>
      <c r="E252" s="28"/>
      <c r="F252" s="28"/>
      <c r="G252" s="28"/>
      <c r="H252" s="1" t="str">
        <f t="shared" si="22"/>
      </c>
      <c r="I252" s="28"/>
      <c r="J252" s="28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7" t="str">
        <f t="shared" si="23"/>
      </c>
      <c r="X252" s="17" t="str">
        <f t="shared" si="24"/>
      </c>
      <c r="Y252" s="18"/>
      <c r="Z252" s="19" t="str">
        <f t="shared" si="25"/>
      </c>
      <c r="AA252" s="18"/>
      <c r="AB252" s="17" t="str">
        <f t="shared" si="26"/>
      </c>
      <c r="AC252" s="18"/>
      <c r="AD252" s="18"/>
      <c r="AE252" s="30"/>
      <c r="AF252" s="30"/>
      <c r="AG252" s="30"/>
      <c r="AH252" s="31"/>
    </row>
    <row r="253">
      <c r="A253" s="28"/>
      <c r="B253" s="28"/>
      <c r="C253" s="28"/>
      <c r="D253" s="28"/>
      <c r="E253" s="28"/>
      <c r="F253" s="28"/>
      <c r="G253" s="28"/>
      <c r="H253" s="1" t="str">
        <f t="shared" si="22"/>
      </c>
      <c r="I253" s="28"/>
      <c r="J253" s="28"/>
      <c r="K253" s="28"/>
      <c r="L253" s="28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7" t="str">
        <f t="shared" si="23"/>
      </c>
      <c r="X253" s="17" t="str">
        <f t="shared" si="24"/>
      </c>
      <c r="Y253" s="18"/>
      <c r="Z253" s="19" t="str">
        <f t="shared" si="25"/>
      </c>
      <c r="AA253" s="18"/>
      <c r="AB253" s="17" t="str">
        <f t="shared" si="26"/>
      </c>
      <c r="AC253" s="18"/>
      <c r="AD253" s="18"/>
      <c r="AE253" s="30"/>
      <c r="AF253" s="30"/>
      <c r="AG253" s="30"/>
      <c r="AH253" s="31"/>
    </row>
    <row r="254">
      <c r="A254" s="28"/>
      <c r="B254" s="28"/>
      <c r="C254" s="28"/>
      <c r="D254" s="28"/>
      <c r="E254" s="28"/>
      <c r="F254" s="28"/>
      <c r="G254" s="28"/>
      <c r="H254" s="1" t="str">
        <f t="shared" si="22"/>
      </c>
      <c r="I254" s="28"/>
      <c r="J254" s="28"/>
      <c r="K254" s="28"/>
      <c r="L254" s="28"/>
      <c r="M254" s="15"/>
      <c r="N254" s="15"/>
      <c r="O254" s="15"/>
      <c r="P254" s="15"/>
      <c r="Q254" s="15"/>
      <c r="R254" s="15"/>
      <c r="S254" s="15"/>
      <c r="T254" s="15"/>
      <c r="U254" s="15"/>
      <c r="V254" s="18"/>
      <c r="W254" s="17" t="str">
        <f t="shared" si="23"/>
      </c>
      <c r="X254" s="17" t="str">
        <f t="shared" si="24"/>
      </c>
      <c r="Y254" s="18"/>
      <c r="Z254" s="19" t="str">
        <f t="shared" si="25"/>
      </c>
      <c r="AA254" s="18"/>
      <c r="AB254" s="17" t="str">
        <f t="shared" si="26"/>
      </c>
      <c r="AC254" s="18"/>
      <c r="AD254" s="18"/>
      <c r="AE254" s="30"/>
      <c r="AF254" s="30"/>
      <c r="AG254" s="30"/>
      <c r="AH254" s="31"/>
    </row>
    <row r="255">
      <c r="A255" s="28"/>
      <c r="B255" s="28"/>
      <c r="C255" s="28"/>
      <c r="D255" s="28"/>
      <c r="E255" s="28"/>
      <c r="F255" s="28"/>
      <c r="G255" s="28"/>
      <c r="H255" s="1" t="str">
        <f t="shared" si="22"/>
      </c>
      <c r="I255" s="28"/>
      <c r="J255" s="28"/>
      <c r="K255" s="28"/>
      <c r="L255" s="28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7" t="str">
        <f t="shared" si="23"/>
      </c>
      <c r="X255" s="17" t="str">
        <f t="shared" si="24"/>
      </c>
      <c r="Y255" s="18"/>
      <c r="Z255" s="19" t="str">
        <f t="shared" si="25"/>
      </c>
      <c r="AA255" s="18"/>
      <c r="AB255" s="17" t="str">
        <f t="shared" si="26"/>
      </c>
      <c r="AC255" s="18"/>
      <c r="AD255" s="18"/>
      <c r="AE255" s="30"/>
      <c r="AF255" s="30"/>
      <c r="AG255" s="30"/>
      <c r="AH255" s="31"/>
    </row>
    <row r="256">
      <c r="A256" s="28"/>
      <c r="B256" s="28"/>
      <c r="C256" s="28"/>
      <c r="D256" s="28"/>
      <c r="E256" s="28"/>
      <c r="F256" s="28"/>
      <c r="G256" s="28"/>
      <c r="H256" s="1" t="str">
        <f t="shared" si="22"/>
      </c>
      <c r="I256" s="28"/>
      <c r="J256" s="28"/>
      <c r="K256" s="28"/>
      <c r="L256" s="28"/>
      <c r="M256" s="15"/>
      <c r="N256" s="15"/>
      <c r="O256" s="15"/>
      <c r="P256" s="15"/>
      <c r="Q256" s="15"/>
      <c r="R256" s="15"/>
      <c r="S256" s="15"/>
      <c r="T256" s="15"/>
      <c r="U256" s="15"/>
      <c r="V256" s="18"/>
      <c r="W256" s="17" t="str">
        <f t="shared" si="23"/>
      </c>
      <c r="X256" s="17" t="str">
        <f t="shared" si="24"/>
      </c>
      <c r="Y256" s="18"/>
      <c r="Z256" s="19" t="str">
        <f t="shared" si="25"/>
      </c>
      <c r="AA256" s="18"/>
      <c r="AB256" s="17" t="str">
        <f t="shared" si="26"/>
      </c>
      <c r="AC256" s="18"/>
      <c r="AD256" s="18"/>
      <c r="AE256" s="30"/>
      <c r="AF256" s="30"/>
      <c r="AG256" s="30"/>
      <c r="AH256" s="31"/>
    </row>
    <row r="257">
      <c r="A257" s="28"/>
      <c r="B257" s="28"/>
      <c r="C257" s="28"/>
      <c r="D257" s="28"/>
      <c r="E257" s="28"/>
      <c r="F257" s="28"/>
      <c r="G257" s="28"/>
      <c r="H257" s="1" t="str">
        <f t="shared" si="22"/>
      </c>
      <c r="I257" s="28"/>
      <c r="J257" s="28"/>
      <c r="K257" s="28"/>
      <c r="L257" s="28"/>
      <c r="M257" s="15"/>
      <c r="N257" s="15"/>
      <c r="O257" s="15"/>
      <c r="P257" s="15"/>
      <c r="Q257" s="15"/>
      <c r="R257" s="15"/>
      <c r="S257" s="15"/>
      <c r="T257" s="15"/>
      <c r="U257" s="15"/>
      <c r="V257" s="18"/>
      <c r="W257" s="17" t="str">
        <f t="shared" si="23"/>
      </c>
      <c r="X257" s="17" t="str">
        <f t="shared" si="24"/>
      </c>
      <c r="Y257" s="18"/>
      <c r="Z257" s="19" t="str">
        <f t="shared" si="25"/>
      </c>
      <c r="AA257" s="18"/>
      <c r="AB257" s="17" t="str">
        <f t="shared" si="26"/>
      </c>
      <c r="AC257" s="18"/>
      <c r="AD257" s="18"/>
      <c r="AE257" s="30"/>
      <c r="AF257" s="30"/>
      <c r="AG257" s="30"/>
      <c r="AH257" s="31"/>
    </row>
    <row r="258">
      <c r="A258" s="28"/>
      <c r="B258" s="28"/>
      <c r="C258" s="28"/>
      <c r="D258" s="28"/>
      <c r="E258" s="28"/>
      <c r="F258" s="28"/>
      <c r="G258" s="28"/>
      <c r="H258" s="1" t="str">
        <f ref="H258:H321" t="shared" si="27">IF(ISBLANK($G258),"",VLOOKUP($G258,Classification,2,FALSE))</f>
      </c>
      <c r="I258" s="28"/>
      <c r="J258" s="28"/>
      <c r="K258" s="28"/>
      <c r="L258" s="28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7" t="str">
        <f t="shared" si="23"/>
      </c>
      <c r="X258" s="17" t="str">
        <f t="shared" si="24"/>
      </c>
      <c r="Y258" s="18"/>
      <c r="Z258" s="19" t="str">
        <f t="shared" si="25"/>
      </c>
      <c r="AA258" s="18"/>
      <c r="AB258" s="17" t="str">
        <f t="shared" si="26"/>
      </c>
      <c r="AC258" s="18"/>
      <c r="AD258" s="18"/>
      <c r="AE258" s="30"/>
      <c r="AF258" s="30"/>
      <c r="AG258" s="30"/>
      <c r="AH258" s="31"/>
    </row>
    <row r="259">
      <c r="A259" s="28"/>
      <c r="B259" s="28"/>
      <c r="C259" s="28"/>
      <c r="D259" s="28"/>
      <c r="E259" s="28"/>
      <c r="F259" s="28"/>
      <c r="G259" s="28"/>
      <c r="H259" s="1" t="str">
        <f t="shared" si="27"/>
      </c>
      <c r="I259" s="28"/>
      <c r="J259" s="28"/>
      <c r="K259" s="28"/>
      <c r="L259" s="28"/>
      <c r="M259" s="15"/>
      <c r="N259" s="15"/>
      <c r="O259" s="15"/>
      <c r="P259" s="15"/>
      <c r="Q259" s="15"/>
      <c r="R259" s="15"/>
      <c r="S259" s="15"/>
      <c r="T259" s="15"/>
      <c r="U259" s="15"/>
      <c r="V259" s="18"/>
      <c r="W259" s="17" t="str">
        <f t="shared" si="23"/>
      </c>
      <c r="X259" s="17" t="str">
        <f t="shared" si="24"/>
      </c>
      <c r="Y259" s="18"/>
      <c r="Z259" s="19" t="str">
        <f t="shared" si="25"/>
      </c>
      <c r="AA259" s="18"/>
      <c r="AB259" s="17" t="str">
        <f t="shared" si="26"/>
      </c>
      <c r="AC259" s="18"/>
      <c r="AD259" s="18"/>
      <c r="AE259" s="30"/>
      <c r="AF259" s="30"/>
      <c r="AG259" s="30"/>
      <c r="AH259" s="31"/>
    </row>
    <row r="260">
      <c r="A260" s="28"/>
      <c r="B260" s="28"/>
      <c r="C260" s="28"/>
      <c r="D260" s="28"/>
      <c r="E260" s="28"/>
      <c r="F260" s="28"/>
      <c r="G260" s="28"/>
      <c r="H260" s="1" t="str">
        <f t="shared" si="27"/>
      </c>
      <c r="I260" s="28"/>
      <c r="J260" s="28"/>
      <c r="K260" s="28"/>
      <c r="L260" s="28"/>
      <c r="M260" s="15"/>
      <c r="N260" s="15"/>
      <c r="O260" s="15"/>
      <c r="P260" s="15"/>
      <c r="Q260" s="15"/>
      <c r="R260" s="15"/>
      <c r="S260" s="15"/>
      <c r="T260" s="15"/>
      <c r="U260" s="15"/>
      <c r="V260" s="18"/>
      <c r="W260" s="17" t="str">
        <f t="shared" si="23"/>
      </c>
      <c r="X260" s="17" t="str">
        <f t="shared" si="24"/>
      </c>
      <c r="Y260" s="18"/>
      <c r="Z260" s="19" t="str">
        <f t="shared" si="25"/>
      </c>
      <c r="AA260" s="18"/>
      <c r="AB260" s="17" t="str">
        <f t="shared" si="26"/>
      </c>
      <c r="AC260" s="18"/>
      <c r="AD260" s="18"/>
      <c r="AE260" s="30"/>
      <c r="AF260" s="30"/>
      <c r="AG260" s="30"/>
      <c r="AH260" s="31"/>
    </row>
    <row r="261">
      <c r="A261" s="28"/>
      <c r="B261" s="28"/>
      <c r="C261" s="28"/>
      <c r="D261" s="28"/>
      <c r="E261" s="28"/>
      <c r="F261" s="28"/>
      <c r="G261" s="28"/>
      <c r="H261" s="1" t="str">
        <f t="shared" si="27"/>
      </c>
      <c r="I261" s="28"/>
      <c r="J261" s="28"/>
      <c r="K261" s="28"/>
      <c r="L261" s="28"/>
      <c r="M261" s="15"/>
      <c r="N261" s="15"/>
      <c r="O261" s="15"/>
      <c r="P261" s="15"/>
      <c r="Q261" s="15"/>
      <c r="R261" s="15"/>
      <c r="S261" s="15"/>
      <c r="T261" s="15"/>
      <c r="U261" s="15"/>
      <c r="V261" s="18"/>
      <c r="W261" s="17" t="str">
        <f t="shared" si="23"/>
      </c>
      <c r="X261" s="17" t="str">
        <f t="shared" si="24"/>
      </c>
      <c r="Y261" s="18"/>
      <c r="Z261" s="19" t="str">
        <f t="shared" si="25"/>
      </c>
      <c r="AA261" s="18"/>
      <c r="AB261" s="17" t="str">
        <f t="shared" si="26"/>
      </c>
      <c r="AC261" s="18"/>
      <c r="AD261" s="18"/>
      <c r="AE261" s="30"/>
      <c r="AF261" s="30"/>
      <c r="AG261" s="30"/>
      <c r="AH261" s="31"/>
    </row>
    <row r="262">
      <c r="A262" s="28"/>
      <c r="B262" s="28"/>
      <c r="C262" s="28"/>
      <c r="D262" s="28"/>
      <c r="E262" s="28"/>
      <c r="F262" s="28"/>
      <c r="G262" s="28"/>
      <c r="H262" s="1" t="str">
        <f t="shared" si="27"/>
      </c>
      <c r="I262" s="28"/>
      <c r="J262" s="28"/>
      <c r="K262" s="28"/>
      <c r="L262" s="28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7" t="str">
        <f t="shared" si="23"/>
      </c>
      <c r="X262" s="17" t="str">
        <f t="shared" si="24"/>
      </c>
      <c r="Y262" s="18"/>
      <c r="Z262" s="19" t="str">
        <f t="shared" si="25"/>
      </c>
      <c r="AA262" s="18"/>
      <c r="AB262" s="17" t="str">
        <f t="shared" si="26"/>
      </c>
      <c r="AC262" s="18"/>
      <c r="AD262" s="18"/>
      <c r="AE262" s="30"/>
      <c r="AF262" s="30"/>
      <c r="AG262" s="30"/>
      <c r="AH262" s="31"/>
    </row>
    <row r="263">
      <c r="A263" s="28"/>
      <c r="B263" s="28"/>
      <c r="C263" s="28"/>
      <c r="D263" s="28"/>
      <c r="E263" s="28"/>
      <c r="F263" s="28"/>
      <c r="G263" s="28"/>
      <c r="H263" s="1" t="str">
        <f t="shared" si="27"/>
      </c>
      <c r="I263" s="28"/>
      <c r="J263" s="28"/>
      <c r="K263" s="28"/>
      <c r="L263" s="28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7" t="str">
        <f t="shared" si="23"/>
      </c>
      <c r="X263" s="17" t="str">
        <f t="shared" si="24"/>
      </c>
      <c r="Y263" s="18"/>
      <c r="Z263" s="19" t="str">
        <f t="shared" si="25"/>
      </c>
      <c r="AA263" s="18"/>
      <c r="AB263" s="17" t="str">
        <f t="shared" si="26"/>
      </c>
      <c r="AC263" s="18"/>
      <c r="AD263" s="18"/>
      <c r="AE263" s="30"/>
      <c r="AF263" s="30"/>
      <c r="AG263" s="30"/>
      <c r="AH263" s="31"/>
    </row>
    <row r="264">
      <c r="A264" s="28"/>
      <c r="B264" s="28"/>
      <c r="C264" s="28"/>
      <c r="D264" s="28"/>
      <c r="E264" s="28"/>
      <c r="F264" s="28"/>
      <c r="G264" s="28"/>
      <c r="H264" s="1" t="str">
        <f t="shared" si="27"/>
      </c>
      <c r="I264" s="28"/>
      <c r="J264" s="28"/>
      <c r="K264" s="28"/>
      <c r="L264" s="28"/>
      <c r="M264" s="15"/>
      <c r="N264" s="15"/>
      <c r="O264" s="15"/>
      <c r="P264" s="15"/>
      <c r="Q264" s="15"/>
      <c r="R264" s="15"/>
      <c r="S264" s="15"/>
      <c r="T264" s="15"/>
      <c r="U264" s="15"/>
      <c r="V264" s="18"/>
      <c r="W264" s="17" t="str">
        <f t="shared" si="23"/>
      </c>
      <c r="X264" s="17" t="str">
        <f t="shared" si="24"/>
      </c>
      <c r="Y264" s="18"/>
      <c r="Z264" s="19" t="str">
        <f t="shared" si="25"/>
      </c>
      <c r="AA264" s="18"/>
      <c r="AB264" s="17" t="str">
        <f t="shared" si="26"/>
      </c>
      <c r="AC264" s="18"/>
      <c r="AD264" s="18"/>
      <c r="AE264" s="30"/>
      <c r="AF264" s="30"/>
      <c r="AG264" s="30"/>
      <c r="AH264" s="31"/>
    </row>
    <row r="265">
      <c r="A265" s="28"/>
      <c r="B265" s="28"/>
      <c r="C265" s="28"/>
      <c r="D265" s="28"/>
      <c r="E265" s="28"/>
      <c r="F265" s="28"/>
      <c r="G265" s="28"/>
      <c r="H265" s="1" t="str">
        <f t="shared" si="27"/>
      </c>
      <c r="I265" s="28"/>
      <c r="J265" s="28"/>
      <c r="K265" s="28"/>
      <c r="L265" s="28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7" t="str">
        <f t="shared" si="23"/>
      </c>
      <c r="X265" s="17" t="str">
        <f t="shared" si="24"/>
      </c>
      <c r="Y265" s="18"/>
      <c r="Z265" s="19" t="str">
        <f t="shared" si="25"/>
      </c>
      <c r="AA265" s="18"/>
      <c r="AB265" s="17" t="str">
        <f t="shared" si="26"/>
      </c>
      <c r="AC265" s="18"/>
      <c r="AD265" s="18"/>
      <c r="AE265" s="30"/>
      <c r="AF265" s="30"/>
      <c r="AG265" s="30"/>
      <c r="AH265" s="31"/>
    </row>
    <row r="266">
      <c r="A266" s="28"/>
      <c r="B266" s="28"/>
      <c r="C266" s="28"/>
      <c r="D266" s="28"/>
      <c r="E266" s="28"/>
      <c r="F266" s="28"/>
      <c r="G266" s="28"/>
      <c r="H266" s="1" t="str">
        <f t="shared" si="27"/>
      </c>
      <c r="I266" s="28"/>
      <c r="J266" s="28"/>
      <c r="K266" s="28"/>
      <c r="L266" s="28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7" t="str">
        <f t="shared" si="23"/>
      </c>
      <c r="X266" s="17" t="str">
        <f t="shared" si="24"/>
      </c>
      <c r="Y266" s="18"/>
      <c r="Z266" s="19" t="str">
        <f t="shared" si="25"/>
      </c>
      <c r="AA266" s="18"/>
      <c r="AB266" s="17" t="str">
        <f t="shared" si="26"/>
      </c>
      <c r="AC266" s="18"/>
      <c r="AD266" s="18"/>
      <c r="AE266" s="30"/>
      <c r="AF266" s="30"/>
      <c r="AG266" s="30"/>
      <c r="AH266" s="31"/>
    </row>
    <row r="267">
      <c r="A267" s="28"/>
      <c r="B267" s="28"/>
      <c r="C267" s="28"/>
      <c r="D267" s="28"/>
      <c r="E267" s="28"/>
      <c r="F267" s="28"/>
      <c r="G267" s="28"/>
      <c r="H267" s="1" t="str">
        <f t="shared" si="27"/>
      </c>
      <c r="I267" s="28"/>
      <c r="J267" s="28"/>
      <c r="K267" s="28"/>
      <c r="L267" s="28"/>
      <c r="M267" s="15"/>
      <c r="N267" s="15"/>
      <c r="O267" s="15"/>
      <c r="P267" s="15"/>
      <c r="Q267" s="15"/>
      <c r="R267" s="15"/>
      <c r="S267" s="15"/>
      <c r="T267" s="15"/>
      <c r="U267" s="15"/>
      <c r="V267" s="18"/>
      <c r="W267" s="17" t="str">
        <f t="shared" si="23"/>
      </c>
      <c r="X267" s="17" t="str">
        <f t="shared" si="24"/>
      </c>
      <c r="Y267" s="18"/>
      <c r="Z267" s="19" t="str">
        <f t="shared" si="25"/>
      </c>
      <c r="AA267" s="18"/>
      <c r="AB267" s="17" t="str">
        <f t="shared" si="26"/>
      </c>
      <c r="AC267" s="18"/>
      <c r="AD267" s="18"/>
      <c r="AE267" s="30"/>
      <c r="AF267" s="30"/>
      <c r="AG267" s="30"/>
      <c r="AH267" s="31"/>
    </row>
    <row r="268">
      <c r="A268" s="28"/>
      <c r="B268" s="28"/>
      <c r="C268" s="28"/>
      <c r="D268" s="28"/>
      <c r="E268" s="28"/>
      <c r="F268" s="28"/>
      <c r="G268" s="28"/>
      <c r="H268" s="1" t="str">
        <f t="shared" si="27"/>
      </c>
      <c r="I268" s="28"/>
      <c r="J268" s="28"/>
      <c r="K268" s="28"/>
      <c r="L268" s="28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7" t="str">
        <f t="shared" si="23"/>
      </c>
      <c r="X268" s="17" t="str">
        <f t="shared" si="24"/>
      </c>
      <c r="Y268" s="18"/>
      <c r="Z268" s="19" t="str">
        <f t="shared" si="25"/>
      </c>
      <c r="AA268" s="18"/>
      <c r="AB268" s="17" t="str">
        <f t="shared" si="26"/>
      </c>
      <c r="AC268" s="18"/>
      <c r="AD268" s="18"/>
      <c r="AE268" s="30"/>
      <c r="AF268" s="30"/>
      <c r="AG268" s="30"/>
      <c r="AH268" s="31"/>
    </row>
    <row r="269">
      <c r="A269" s="28"/>
      <c r="B269" s="28"/>
      <c r="C269" s="28"/>
      <c r="D269" s="28"/>
      <c r="E269" s="28"/>
      <c r="F269" s="28"/>
      <c r="G269" s="28"/>
      <c r="H269" s="1" t="str">
        <f t="shared" si="27"/>
      </c>
      <c r="I269" s="28"/>
      <c r="J269" s="28"/>
      <c r="K269" s="28"/>
      <c r="L269" s="28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7" t="str">
        <f t="shared" si="23"/>
      </c>
      <c r="X269" s="17" t="str">
        <f t="shared" si="24"/>
      </c>
      <c r="Y269" s="18"/>
      <c r="Z269" s="19" t="str">
        <f t="shared" si="25"/>
      </c>
      <c r="AA269" s="18"/>
      <c r="AB269" s="17" t="str">
        <f t="shared" si="26"/>
      </c>
      <c r="AC269" s="18"/>
      <c r="AD269" s="18"/>
      <c r="AE269" s="30"/>
      <c r="AF269" s="30"/>
      <c r="AG269" s="30"/>
      <c r="AH269" s="31"/>
    </row>
    <row r="270">
      <c r="A270" s="28"/>
      <c r="B270" s="28"/>
      <c r="C270" s="28"/>
      <c r="D270" s="28"/>
      <c r="E270" s="28"/>
      <c r="F270" s="28"/>
      <c r="G270" s="28"/>
      <c r="H270" s="1" t="str">
        <f t="shared" si="27"/>
      </c>
      <c r="I270" s="28"/>
      <c r="J270" s="28"/>
      <c r="K270" s="28"/>
      <c r="L270" s="28"/>
      <c r="M270" s="15"/>
      <c r="N270" s="15"/>
      <c r="O270" s="15"/>
      <c r="P270" s="15"/>
      <c r="Q270" s="15"/>
      <c r="R270" s="15"/>
      <c r="S270" s="15"/>
      <c r="T270" s="15"/>
      <c r="U270" s="15"/>
      <c r="V270" s="18"/>
      <c r="W270" s="17" t="str">
        <f t="shared" si="23"/>
      </c>
      <c r="X270" s="17" t="str">
        <f t="shared" si="24"/>
      </c>
      <c r="Y270" s="18"/>
      <c r="Z270" s="19" t="str">
        <f t="shared" si="25"/>
      </c>
      <c r="AA270" s="18"/>
      <c r="AB270" s="17" t="str">
        <f t="shared" si="26"/>
      </c>
      <c r="AC270" s="18"/>
      <c r="AD270" s="18"/>
      <c r="AE270" s="30"/>
      <c r="AF270" s="30"/>
      <c r="AG270" s="30"/>
      <c r="AH270" s="31"/>
    </row>
    <row r="271">
      <c r="A271" s="28"/>
      <c r="B271" s="28"/>
      <c r="C271" s="28"/>
      <c r="D271" s="28"/>
      <c r="E271" s="28"/>
      <c r="F271" s="28"/>
      <c r="G271" s="28"/>
      <c r="H271" s="1" t="str">
        <f t="shared" si="27"/>
      </c>
      <c r="I271" s="28"/>
      <c r="J271" s="28"/>
      <c r="K271" s="28"/>
      <c r="L271" s="28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7" t="str">
        <f t="shared" si="23"/>
      </c>
      <c r="X271" s="17" t="str">
        <f t="shared" si="24"/>
      </c>
      <c r="Y271" s="18"/>
      <c r="Z271" s="19" t="str">
        <f t="shared" si="25"/>
      </c>
      <c r="AA271" s="18"/>
      <c r="AB271" s="17" t="str">
        <f t="shared" si="26"/>
      </c>
      <c r="AC271" s="18"/>
      <c r="AD271" s="18"/>
      <c r="AE271" s="30"/>
      <c r="AF271" s="30"/>
      <c r="AG271" s="30"/>
      <c r="AH271" s="31"/>
    </row>
    <row r="272">
      <c r="A272" s="28"/>
      <c r="B272" s="28"/>
      <c r="C272" s="28"/>
      <c r="D272" s="28"/>
      <c r="E272" s="28"/>
      <c r="F272" s="28"/>
      <c r="G272" s="28"/>
      <c r="H272" s="1" t="str">
        <f t="shared" si="27"/>
      </c>
      <c r="I272" s="28"/>
      <c r="J272" s="28"/>
      <c r="K272" s="28"/>
      <c r="L272" s="28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7" t="str">
        <f t="shared" si="23"/>
      </c>
      <c r="X272" s="17" t="str">
        <f t="shared" si="24"/>
      </c>
      <c r="Y272" s="18"/>
      <c r="Z272" s="19" t="str">
        <f t="shared" si="25"/>
      </c>
      <c r="AA272" s="18"/>
      <c r="AB272" s="17" t="str">
        <f t="shared" si="26"/>
      </c>
      <c r="AC272" s="18"/>
      <c r="AD272" s="18"/>
      <c r="AE272" s="30"/>
      <c r="AF272" s="30"/>
      <c r="AG272" s="30"/>
      <c r="AH272" s="31"/>
    </row>
    <row r="273">
      <c r="A273" s="28"/>
      <c r="B273" s="28"/>
      <c r="C273" s="28"/>
      <c r="D273" s="28"/>
      <c r="E273" s="28"/>
      <c r="F273" s="28"/>
      <c r="G273" s="28"/>
      <c r="H273" s="1" t="str">
        <f t="shared" si="27"/>
      </c>
      <c r="I273" s="28"/>
      <c r="J273" s="28"/>
      <c r="K273" s="28"/>
      <c r="L273" s="28"/>
      <c r="M273" s="15"/>
      <c r="N273" s="15"/>
      <c r="O273" s="15"/>
      <c r="P273" s="15"/>
      <c r="Q273" s="15"/>
      <c r="R273" s="15"/>
      <c r="S273" s="15"/>
      <c r="T273" s="15"/>
      <c r="U273" s="15"/>
      <c r="V273" s="18"/>
      <c r="W273" s="17" t="str">
        <f t="shared" si="23"/>
      </c>
      <c r="X273" s="17" t="str">
        <f t="shared" si="24"/>
      </c>
      <c r="Y273" s="18"/>
      <c r="Z273" s="19" t="str">
        <f t="shared" si="25"/>
      </c>
      <c r="AA273" s="18"/>
      <c r="AB273" s="17" t="str">
        <f t="shared" si="26"/>
      </c>
      <c r="AC273" s="18"/>
      <c r="AD273" s="18"/>
      <c r="AE273" s="30"/>
      <c r="AF273" s="30"/>
      <c r="AG273" s="30"/>
      <c r="AH273" s="31"/>
    </row>
    <row r="274">
      <c r="A274" s="28"/>
      <c r="B274" s="28"/>
      <c r="C274" s="28"/>
      <c r="D274" s="28"/>
      <c r="E274" s="28"/>
      <c r="F274" s="28"/>
      <c r="G274" s="28"/>
      <c r="H274" s="1" t="str">
        <f t="shared" si="27"/>
      </c>
      <c r="I274" s="28"/>
      <c r="J274" s="28"/>
      <c r="K274" s="28"/>
      <c r="L274" s="28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7" t="str">
        <f t="shared" si="23"/>
      </c>
      <c r="X274" s="17" t="str">
        <f t="shared" si="24"/>
      </c>
      <c r="Y274" s="18"/>
      <c r="Z274" s="19" t="str">
        <f t="shared" si="25"/>
      </c>
      <c r="AA274" s="18"/>
      <c r="AB274" s="17" t="str">
        <f t="shared" si="26"/>
      </c>
      <c r="AC274" s="18"/>
      <c r="AD274" s="18"/>
      <c r="AE274" s="30"/>
      <c r="AF274" s="30"/>
      <c r="AG274" s="30"/>
      <c r="AH274" s="31"/>
    </row>
    <row r="275">
      <c r="A275" s="28"/>
      <c r="B275" s="28"/>
      <c r="C275" s="28"/>
      <c r="D275" s="28"/>
      <c r="E275" s="28"/>
      <c r="F275" s="28"/>
      <c r="G275" s="28"/>
      <c r="H275" s="1" t="str">
        <f t="shared" si="27"/>
      </c>
      <c r="I275" s="28"/>
      <c r="J275" s="28"/>
      <c r="K275" s="28"/>
      <c r="L275" s="28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7" t="str">
        <f t="shared" si="23"/>
      </c>
      <c r="X275" s="17" t="str">
        <f t="shared" si="24"/>
      </c>
      <c r="Y275" s="18"/>
      <c r="Z275" s="19" t="str">
        <f t="shared" si="25"/>
      </c>
      <c r="AA275" s="18"/>
      <c r="AB275" s="17" t="str">
        <f t="shared" si="26"/>
      </c>
      <c r="AC275" s="18"/>
      <c r="AD275" s="18"/>
      <c r="AE275" s="30"/>
      <c r="AF275" s="30"/>
      <c r="AG275" s="30"/>
      <c r="AH275" s="31"/>
    </row>
    <row r="276">
      <c r="A276" s="28"/>
      <c r="B276" s="28"/>
      <c r="C276" s="28"/>
      <c r="D276" s="28"/>
      <c r="E276" s="28"/>
      <c r="F276" s="28"/>
      <c r="G276" s="28"/>
      <c r="H276" s="1" t="str">
        <f t="shared" si="27"/>
      </c>
      <c r="I276" s="28"/>
      <c r="J276" s="28"/>
      <c r="K276" s="28"/>
      <c r="L276" s="28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7" t="str">
        <f t="shared" si="23"/>
      </c>
      <c r="X276" s="17" t="str">
        <f t="shared" si="24"/>
      </c>
      <c r="Y276" s="18"/>
      <c r="Z276" s="19" t="str">
        <f t="shared" si="25"/>
      </c>
      <c r="AA276" s="18"/>
      <c r="AB276" s="17" t="str">
        <f t="shared" si="26"/>
      </c>
      <c r="AC276" s="18"/>
      <c r="AD276" s="18"/>
      <c r="AE276" s="30"/>
      <c r="AF276" s="30"/>
      <c r="AG276" s="30"/>
      <c r="AH276" s="31"/>
    </row>
    <row r="277">
      <c r="A277" s="28"/>
      <c r="B277" s="28"/>
      <c r="C277" s="28"/>
      <c r="D277" s="28"/>
      <c r="E277" s="28"/>
      <c r="F277" s="28"/>
      <c r="G277" s="28"/>
      <c r="H277" s="1" t="str">
        <f t="shared" si="27"/>
      </c>
      <c r="I277" s="28"/>
      <c r="J277" s="28"/>
      <c r="K277" s="28"/>
      <c r="L277" s="28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7" t="str">
        <f t="shared" si="23"/>
      </c>
      <c r="X277" s="17" t="str">
        <f t="shared" si="24"/>
      </c>
      <c r="Y277" s="18"/>
      <c r="Z277" s="19" t="str">
        <f t="shared" si="25"/>
      </c>
      <c r="AA277" s="18"/>
      <c r="AB277" s="17" t="str">
        <f t="shared" si="26"/>
      </c>
      <c r="AC277" s="18"/>
      <c r="AD277" s="18"/>
      <c r="AE277" s="30"/>
      <c r="AF277" s="30"/>
      <c r="AG277" s="30"/>
      <c r="AH277" s="31"/>
    </row>
    <row r="278">
      <c r="A278" s="28"/>
      <c r="B278" s="28"/>
      <c r="C278" s="28"/>
      <c r="D278" s="28"/>
      <c r="E278" s="28"/>
      <c r="F278" s="28"/>
      <c r="G278" s="28"/>
      <c r="H278" s="1" t="str">
        <f t="shared" si="27"/>
      </c>
      <c r="I278" s="28"/>
      <c r="J278" s="28"/>
      <c r="K278" s="28"/>
      <c r="L278" s="28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7" t="str">
        <f t="shared" si="23"/>
      </c>
      <c r="X278" s="17" t="str">
        <f t="shared" si="24"/>
      </c>
      <c r="Y278" s="18"/>
      <c r="Z278" s="19" t="str">
        <f t="shared" si="25"/>
      </c>
      <c r="AA278" s="18"/>
      <c r="AB278" s="17" t="str">
        <f t="shared" si="26"/>
      </c>
      <c r="AC278" s="18"/>
      <c r="AD278" s="18"/>
      <c r="AE278" s="30"/>
      <c r="AF278" s="30"/>
      <c r="AG278" s="30"/>
      <c r="AH278" s="31"/>
    </row>
    <row r="279">
      <c r="A279" s="28"/>
      <c r="B279" s="28"/>
      <c r="C279" s="28"/>
      <c r="D279" s="28"/>
      <c r="E279" s="28"/>
      <c r="F279" s="28"/>
      <c r="G279" s="28"/>
      <c r="H279" s="1" t="str">
        <f t="shared" si="27"/>
      </c>
      <c r="I279" s="28"/>
      <c r="J279" s="28"/>
      <c r="K279" s="28"/>
      <c r="L279" s="28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7" t="str">
        <f ref="W279:W342" t="shared" si="28">IF(ISBLANK($V279),"",VLOOKUP($V279,ConnectionTypeTable,2,FALSE))</f>
      </c>
      <c r="X279" s="17" t="str">
        <f ref="X279:X342" t="shared" si="29">IF(ISBLANK($V279),"",VLOOKUP($V279,ConnectionTypeTable,4,FALSE))</f>
      </c>
      <c r="Y279" s="18"/>
      <c r="Z279" s="19" t="str">
        <f ref="Z279:Z342" t="shared" si="30">IF(ISBLANK($Y279),"",VLOOKUP($Y279,AccessibilityTable,2,FALSE))</f>
      </c>
      <c r="AA279" s="18"/>
      <c r="AB279" s="17" t="str">
        <f ref="AB279:AB342" t="shared" si="31">IF(ISBLANK($AA279),"",VLOOKUP($AA279,IntersectionTable,2,FALSE))</f>
      </c>
      <c r="AC279" s="18"/>
      <c r="AD279" s="18"/>
      <c r="AE279" s="30"/>
      <c r="AF279" s="30"/>
      <c r="AG279" s="30"/>
      <c r="AH279" s="31"/>
    </row>
    <row r="280">
      <c r="A280" s="28"/>
      <c r="B280" s="28"/>
      <c r="C280" s="28"/>
      <c r="D280" s="28"/>
      <c r="E280" s="28"/>
      <c r="F280" s="28"/>
      <c r="G280" s="28"/>
      <c r="H280" s="1" t="str">
        <f t="shared" si="27"/>
      </c>
      <c r="I280" s="28"/>
      <c r="J280" s="28"/>
      <c r="K280" s="28"/>
      <c r="L280" s="28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7" t="str">
        <f t="shared" si="28"/>
      </c>
      <c r="X280" s="17" t="str">
        <f t="shared" si="29"/>
      </c>
      <c r="Y280" s="18"/>
      <c r="Z280" s="19" t="str">
        <f t="shared" si="30"/>
      </c>
      <c r="AA280" s="18"/>
      <c r="AB280" s="17" t="str">
        <f t="shared" si="31"/>
      </c>
      <c r="AC280" s="18"/>
      <c r="AD280" s="18"/>
      <c r="AE280" s="30"/>
      <c r="AF280" s="30"/>
      <c r="AG280" s="30"/>
      <c r="AH280" s="31"/>
    </row>
    <row r="281">
      <c r="A281" s="28"/>
      <c r="B281" s="28"/>
      <c r="C281" s="28"/>
      <c r="D281" s="28"/>
      <c r="E281" s="28"/>
      <c r="F281" s="28"/>
      <c r="G281" s="28"/>
      <c r="H281" s="1" t="str">
        <f t="shared" si="27"/>
      </c>
      <c r="I281" s="28"/>
      <c r="J281" s="28"/>
      <c r="K281" s="28"/>
      <c r="L281" s="28"/>
      <c r="M281" s="15"/>
      <c r="N281" s="15"/>
      <c r="O281" s="15"/>
      <c r="P281" s="15"/>
      <c r="Q281" s="15"/>
      <c r="R281" s="15"/>
      <c r="S281" s="15"/>
      <c r="T281" s="15"/>
      <c r="U281" s="15"/>
      <c r="V281" s="18"/>
      <c r="W281" s="17" t="str">
        <f t="shared" si="28"/>
      </c>
      <c r="X281" s="17" t="str">
        <f t="shared" si="29"/>
      </c>
      <c r="Y281" s="18"/>
      <c r="Z281" s="19" t="str">
        <f t="shared" si="30"/>
      </c>
      <c r="AA281" s="18"/>
      <c r="AB281" s="17" t="str">
        <f t="shared" si="31"/>
      </c>
      <c r="AC281" s="18"/>
      <c r="AD281" s="18"/>
      <c r="AE281" s="30"/>
      <c r="AF281" s="30"/>
      <c r="AG281" s="30"/>
      <c r="AH281" s="31"/>
    </row>
    <row r="282">
      <c r="A282" s="28"/>
      <c r="B282" s="28"/>
      <c r="C282" s="28"/>
      <c r="D282" s="28"/>
      <c r="E282" s="28"/>
      <c r="F282" s="28"/>
      <c r="G282" s="28"/>
      <c r="H282" s="1" t="str">
        <f t="shared" si="27"/>
      </c>
      <c r="I282" s="28"/>
      <c r="J282" s="28"/>
      <c r="K282" s="28"/>
      <c r="L282" s="28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7" t="str">
        <f t="shared" si="28"/>
      </c>
      <c r="X282" s="17" t="str">
        <f t="shared" si="29"/>
      </c>
      <c r="Y282" s="18"/>
      <c r="Z282" s="19" t="str">
        <f t="shared" si="30"/>
      </c>
      <c r="AA282" s="18"/>
      <c r="AB282" s="17" t="str">
        <f t="shared" si="31"/>
      </c>
      <c r="AC282" s="18"/>
      <c r="AD282" s="18"/>
      <c r="AE282" s="30"/>
      <c r="AF282" s="30"/>
      <c r="AG282" s="30"/>
      <c r="AH282" s="31"/>
    </row>
    <row r="283">
      <c r="A283" s="28"/>
      <c r="B283" s="28"/>
      <c r="C283" s="28"/>
      <c r="D283" s="28"/>
      <c r="E283" s="28"/>
      <c r="F283" s="28"/>
      <c r="G283" s="28"/>
      <c r="H283" s="1" t="str">
        <f t="shared" si="27"/>
      </c>
      <c r="I283" s="28"/>
      <c r="J283" s="28"/>
      <c r="K283" s="28"/>
      <c r="L283" s="28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7" t="str">
        <f t="shared" si="28"/>
      </c>
      <c r="X283" s="17" t="str">
        <f t="shared" si="29"/>
      </c>
      <c r="Y283" s="18"/>
      <c r="Z283" s="19" t="str">
        <f t="shared" si="30"/>
      </c>
      <c r="AA283" s="18"/>
      <c r="AB283" s="17" t="str">
        <f t="shared" si="31"/>
      </c>
      <c r="AC283" s="18"/>
      <c r="AD283" s="18"/>
      <c r="AE283" s="30"/>
      <c r="AF283" s="30"/>
      <c r="AG283" s="30"/>
      <c r="AH283" s="31"/>
    </row>
    <row r="284">
      <c r="A284" s="28"/>
      <c r="B284" s="28"/>
      <c r="C284" s="28"/>
      <c r="D284" s="28"/>
      <c r="E284" s="28"/>
      <c r="F284" s="28"/>
      <c r="G284" s="28"/>
      <c r="H284" s="1" t="str">
        <f t="shared" si="27"/>
      </c>
      <c r="I284" s="28"/>
      <c r="J284" s="28"/>
      <c r="K284" s="28"/>
      <c r="L284" s="28"/>
      <c r="M284" s="15"/>
      <c r="N284" s="15"/>
      <c r="O284" s="15"/>
      <c r="P284" s="15"/>
      <c r="Q284" s="15"/>
      <c r="R284" s="15"/>
      <c r="S284" s="15"/>
      <c r="T284" s="15"/>
      <c r="U284" s="15"/>
      <c r="V284" s="18"/>
      <c r="W284" s="17" t="str">
        <f t="shared" si="28"/>
      </c>
      <c r="X284" s="17" t="str">
        <f t="shared" si="29"/>
      </c>
      <c r="Y284" s="18"/>
      <c r="Z284" s="19" t="str">
        <f t="shared" si="30"/>
      </c>
      <c r="AA284" s="18"/>
      <c r="AB284" s="17" t="str">
        <f t="shared" si="31"/>
      </c>
      <c r="AC284" s="18"/>
      <c r="AD284" s="18"/>
      <c r="AE284" s="30"/>
      <c r="AF284" s="30"/>
      <c r="AG284" s="30"/>
      <c r="AH284" s="31"/>
    </row>
    <row r="285">
      <c r="A285" s="28"/>
      <c r="B285" s="28"/>
      <c r="C285" s="28"/>
      <c r="D285" s="28"/>
      <c r="E285" s="28"/>
      <c r="F285" s="28"/>
      <c r="G285" s="28"/>
      <c r="H285" s="1" t="str">
        <f t="shared" si="27"/>
      </c>
      <c r="I285" s="28"/>
      <c r="J285" s="28"/>
      <c r="K285" s="28"/>
      <c r="L285" s="28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7" t="str">
        <f t="shared" si="28"/>
      </c>
      <c r="X285" s="17" t="str">
        <f t="shared" si="29"/>
      </c>
      <c r="Y285" s="18"/>
      <c r="Z285" s="19" t="str">
        <f t="shared" si="30"/>
      </c>
      <c r="AA285" s="18"/>
      <c r="AB285" s="17" t="str">
        <f t="shared" si="31"/>
      </c>
      <c r="AC285" s="18"/>
      <c r="AD285" s="18"/>
      <c r="AE285" s="30"/>
      <c r="AF285" s="30"/>
      <c r="AG285" s="30"/>
      <c r="AH285" s="31"/>
    </row>
    <row r="286">
      <c r="A286" s="28"/>
      <c r="B286" s="28"/>
      <c r="C286" s="28"/>
      <c r="D286" s="28"/>
      <c r="E286" s="28"/>
      <c r="F286" s="28"/>
      <c r="G286" s="28"/>
      <c r="H286" s="1" t="str">
        <f t="shared" si="27"/>
      </c>
      <c r="I286" s="28"/>
      <c r="J286" s="28"/>
      <c r="K286" s="28"/>
      <c r="L286" s="28"/>
      <c r="M286" s="15"/>
      <c r="N286" s="15"/>
      <c r="O286" s="15"/>
      <c r="P286" s="15"/>
      <c r="Q286" s="15"/>
      <c r="R286" s="15"/>
      <c r="S286" s="15"/>
      <c r="T286" s="15"/>
      <c r="U286" s="15"/>
      <c r="V286" s="18"/>
      <c r="W286" s="17" t="str">
        <f t="shared" si="28"/>
      </c>
      <c r="X286" s="17" t="str">
        <f t="shared" si="29"/>
      </c>
      <c r="Y286" s="18"/>
      <c r="Z286" s="19" t="str">
        <f t="shared" si="30"/>
      </c>
      <c r="AA286" s="18"/>
      <c r="AB286" s="17" t="str">
        <f t="shared" si="31"/>
      </c>
      <c r="AC286" s="18"/>
      <c r="AD286" s="18"/>
      <c r="AE286" s="30"/>
      <c r="AF286" s="30"/>
      <c r="AG286" s="30"/>
      <c r="AH286" s="31"/>
    </row>
    <row r="287">
      <c r="A287" s="28"/>
      <c r="B287" s="28"/>
      <c r="C287" s="28"/>
      <c r="D287" s="28"/>
      <c r="E287" s="28"/>
      <c r="F287" s="28"/>
      <c r="G287" s="28"/>
      <c r="H287" s="1" t="str">
        <f t="shared" si="27"/>
      </c>
      <c r="I287" s="28"/>
      <c r="J287" s="28"/>
      <c r="K287" s="28"/>
      <c r="L287" s="28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7" t="str">
        <f t="shared" si="28"/>
      </c>
      <c r="X287" s="17" t="str">
        <f t="shared" si="29"/>
      </c>
      <c r="Y287" s="18"/>
      <c r="Z287" s="19" t="str">
        <f t="shared" si="30"/>
      </c>
      <c r="AA287" s="18"/>
      <c r="AB287" s="17" t="str">
        <f t="shared" si="31"/>
      </c>
      <c r="AC287" s="18"/>
      <c r="AD287" s="18"/>
      <c r="AE287" s="30"/>
      <c r="AF287" s="30"/>
      <c r="AG287" s="30"/>
      <c r="AH287" s="31"/>
    </row>
    <row r="288">
      <c r="A288" s="28"/>
      <c r="B288" s="28"/>
      <c r="C288" s="28"/>
      <c r="D288" s="28"/>
      <c r="E288" s="28"/>
      <c r="F288" s="28"/>
      <c r="G288" s="28"/>
      <c r="H288" s="1" t="str">
        <f t="shared" si="27"/>
      </c>
      <c r="I288" s="28"/>
      <c r="J288" s="28"/>
      <c r="K288" s="28"/>
      <c r="L288" s="28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7" t="str">
        <f t="shared" si="28"/>
      </c>
      <c r="X288" s="17" t="str">
        <f t="shared" si="29"/>
      </c>
      <c r="Y288" s="18"/>
      <c r="Z288" s="19" t="str">
        <f t="shared" si="30"/>
      </c>
      <c r="AA288" s="18"/>
      <c r="AB288" s="17" t="str">
        <f t="shared" si="31"/>
      </c>
      <c r="AC288" s="18"/>
      <c r="AD288" s="18"/>
      <c r="AE288" s="30"/>
      <c r="AF288" s="30"/>
      <c r="AG288" s="30"/>
      <c r="AH288" s="31"/>
    </row>
    <row r="289">
      <c r="A289" s="28"/>
      <c r="B289" s="28"/>
      <c r="C289" s="28"/>
      <c r="D289" s="28"/>
      <c r="E289" s="28"/>
      <c r="F289" s="28"/>
      <c r="G289" s="28"/>
      <c r="H289" s="1" t="str">
        <f t="shared" si="27"/>
      </c>
      <c r="I289" s="28"/>
      <c r="J289" s="28"/>
      <c r="K289" s="28"/>
      <c r="L289" s="28"/>
      <c r="M289" s="15"/>
      <c r="N289" s="15"/>
      <c r="O289" s="15"/>
      <c r="P289" s="15"/>
      <c r="Q289" s="15"/>
      <c r="R289" s="15"/>
      <c r="S289" s="15"/>
      <c r="T289" s="15"/>
      <c r="U289" s="15"/>
      <c r="V289" s="18"/>
      <c r="W289" s="17" t="str">
        <f t="shared" si="28"/>
      </c>
      <c r="X289" s="17" t="str">
        <f t="shared" si="29"/>
      </c>
      <c r="Y289" s="18"/>
      <c r="Z289" s="19" t="str">
        <f t="shared" si="30"/>
      </c>
      <c r="AA289" s="18"/>
      <c r="AB289" s="17" t="str">
        <f t="shared" si="31"/>
      </c>
      <c r="AC289" s="18"/>
      <c r="AD289" s="18"/>
      <c r="AE289" s="30"/>
      <c r="AF289" s="30"/>
      <c r="AG289" s="30"/>
      <c r="AH289" s="31"/>
    </row>
    <row r="290">
      <c r="A290" s="28"/>
      <c r="B290" s="28"/>
      <c r="C290" s="28"/>
      <c r="D290" s="28"/>
      <c r="E290" s="28"/>
      <c r="F290" s="28"/>
      <c r="G290" s="28"/>
      <c r="H290" s="1" t="str">
        <f t="shared" si="27"/>
      </c>
      <c r="I290" s="28"/>
      <c r="J290" s="28"/>
      <c r="K290" s="28"/>
      <c r="L290" s="28"/>
      <c r="M290" s="15"/>
      <c r="N290" s="15"/>
      <c r="O290" s="15"/>
      <c r="P290" s="15"/>
      <c r="Q290" s="15"/>
      <c r="R290" s="15"/>
      <c r="S290" s="15"/>
      <c r="T290" s="15"/>
      <c r="U290" s="15"/>
      <c r="V290" s="18"/>
      <c r="W290" s="17" t="str">
        <f t="shared" si="28"/>
      </c>
      <c r="X290" s="17" t="str">
        <f t="shared" si="29"/>
      </c>
      <c r="Y290" s="18"/>
      <c r="Z290" s="19" t="str">
        <f t="shared" si="30"/>
      </c>
      <c r="AA290" s="18"/>
      <c r="AB290" s="17" t="str">
        <f t="shared" si="31"/>
      </c>
      <c r="AC290" s="18"/>
      <c r="AD290" s="18"/>
      <c r="AE290" s="30"/>
      <c r="AF290" s="30"/>
      <c r="AG290" s="30"/>
      <c r="AH290" s="31"/>
    </row>
    <row r="291">
      <c r="A291" s="28"/>
      <c r="B291" s="28"/>
      <c r="C291" s="28"/>
      <c r="D291" s="28"/>
      <c r="E291" s="28"/>
      <c r="F291" s="28"/>
      <c r="G291" s="28"/>
      <c r="H291" s="1" t="str">
        <f t="shared" si="27"/>
      </c>
      <c r="I291" s="28"/>
      <c r="J291" s="28"/>
      <c r="K291" s="28"/>
      <c r="L291" s="28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7" t="str">
        <f t="shared" si="28"/>
      </c>
      <c r="X291" s="17" t="str">
        <f t="shared" si="29"/>
      </c>
      <c r="Y291" s="18"/>
      <c r="Z291" s="19" t="str">
        <f t="shared" si="30"/>
      </c>
      <c r="AA291" s="18"/>
      <c r="AB291" s="17" t="str">
        <f t="shared" si="31"/>
      </c>
      <c r="AC291" s="18"/>
      <c r="AD291" s="18"/>
      <c r="AE291" s="30"/>
      <c r="AF291" s="30"/>
      <c r="AG291" s="30"/>
      <c r="AH291" s="31"/>
    </row>
    <row r="292">
      <c r="A292" s="28"/>
      <c r="B292" s="28"/>
      <c r="C292" s="28"/>
      <c r="D292" s="28"/>
      <c r="E292" s="28"/>
      <c r="F292" s="28"/>
      <c r="G292" s="28"/>
      <c r="H292" s="1" t="str">
        <f t="shared" si="27"/>
      </c>
      <c r="I292" s="28"/>
      <c r="J292" s="28"/>
      <c r="K292" s="28"/>
      <c r="L292" s="28"/>
      <c r="M292" s="15"/>
      <c r="N292" s="15"/>
      <c r="O292" s="15"/>
      <c r="P292" s="15"/>
      <c r="Q292" s="15"/>
      <c r="R292" s="15"/>
      <c r="S292" s="15"/>
      <c r="T292" s="15"/>
      <c r="U292" s="15"/>
      <c r="V292" s="18"/>
      <c r="W292" s="17" t="str">
        <f t="shared" si="28"/>
      </c>
      <c r="X292" s="17" t="str">
        <f t="shared" si="29"/>
      </c>
      <c r="Y292" s="18"/>
      <c r="Z292" s="19" t="str">
        <f t="shared" si="30"/>
      </c>
      <c r="AA292" s="18"/>
      <c r="AB292" s="17" t="str">
        <f t="shared" si="31"/>
      </c>
      <c r="AC292" s="18"/>
      <c r="AD292" s="18"/>
      <c r="AE292" s="30"/>
      <c r="AF292" s="30"/>
      <c r="AG292" s="30"/>
      <c r="AH292" s="31"/>
    </row>
    <row r="293">
      <c r="A293" s="28"/>
      <c r="B293" s="28"/>
      <c r="C293" s="28"/>
      <c r="D293" s="28"/>
      <c r="E293" s="28"/>
      <c r="F293" s="28"/>
      <c r="G293" s="28"/>
      <c r="H293" s="1" t="str">
        <f t="shared" si="27"/>
      </c>
      <c r="I293" s="28"/>
      <c r="J293" s="28"/>
      <c r="K293" s="28"/>
      <c r="L293" s="28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7" t="str">
        <f t="shared" si="28"/>
      </c>
      <c r="X293" s="17" t="str">
        <f t="shared" si="29"/>
      </c>
      <c r="Y293" s="18"/>
      <c r="Z293" s="19" t="str">
        <f t="shared" si="30"/>
      </c>
      <c r="AA293" s="18"/>
      <c r="AB293" s="17" t="str">
        <f t="shared" si="31"/>
      </c>
      <c r="AC293" s="18"/>
      <c r="AD293" s="18"/>
      <c r="AE293" s="30"/>
      <c r="AF293" s="30"/>
      <c r="AG293" s="30"/>
      <c r="AH293" s="31"/>
    </row>
    <row r="294">
      <c r="A294" s="28"/>
      <c r="B294" s="28"/>
      <c r="C294" s="28"/>
      <c r="D294" s="28"/>
      <c r="E294" s="28"/>
      <c r="F294" s="28"/>
      <c r="G294" s="28"/>
      <c r="H294" s="1" t="str">
        <f t="shared" si="27"/>
      </c>
      <c r="I294" s="28"/>
      <c r="J294" s="28"/>
      <c r="K294" s="28"/>
      <c r="L294" s="28"/>
      <c r="M294" s="15"/>
      <c r="N294" s="15"/>
      <c r="O294" s="15"/>
      <c r="P294" s="15"/>
      <c r="Q294" s="15"/>
      <c r="R294" s="15"/>
      <c r="S294" s="15"/>
      <c r="T294" s="15"/>
      <c r="U294" s="15"/>
      <c r="V294" s="18"/>
      <c r="W294" s="17" t="str">
        <f t="shared" si="28"/>
      </c>
      <c r="X294" s="17" t="str">
        <f t="shared" si="29"/>
      </c>
      <c r="Y294" s="18"/>
      <c r="Z294" s="19" t="str">
        <f t="shared" si="30"/>
      </c>
      <c r="AA294" s="18"/>
      <c r="AB294" s="17" t="str">
        <f t="shared" si="31"/>
      </c>
      <c r="AC294" s="18"/>
      <c r="AD294" s="18"/>
      <c r="AE294" s="30"/>
      <c r="AF294" s="30"/>
      <c r="AG294" s="30"/>
      <c r="AH294" s="31"/>
    </row>
    <row r="295">
      <c r="A295" s="28"/>
      <c r="B295" s="28"/>
      <c r="C295" s="28"/>
      <c r="D295" s="28"/>
      <c r="E295" s="28"/>
      <c r="F295" s="28"/>
      <c r="G295" s="28"/>
      <c r="H295" s="1" t="str">
        <f t="shared" si="27"/>
      </c>
      <c r="I295" s="28"/>
      <c r="J295" s="28"/>
      <c r="K295" s="28"/>
      <c r="L295" s="28"/>
      <c r="M295" s="15"/>
      <c r="N295" s="15"/>
      <c r="O295" s="15"/>
      <c r="P295" s="15"/>
      <c r="Q295" s="15"/>
      <c r="R295" s="15"/>
      <c r="S295" s="15"/>
      <c r="T295" s="15"/>
      <c r="U295" s="15"/>
      <c r="V295" s="18"/>
      <c r="W295" s="17" t="str">
        <f t="shared" si="28"/>
      </c>
      <c r="X295" s="17" t="str">
        <f t="shared" si="29"/>
      </c>
      <c r="Y295" s="18"/>
      <c r="Z295" s="19" t="str">
        <f t="shared" si="30"/>
      </c>
      <c r="AA295" s="18"/>
      <c r="AB295" s="17" t="str">
        <f t="shared" si="31"/>
      </c>
      <c r="AC295" s="18"/>
      <c r="AD295" s="18"/>
      <c r="AE295" s="30"/>
      <c r="AF295" s="30"/>
      <c r="AG295" s="30"/>
      <c r="AH295" s="31"/>
    </row>
    <row r="296">
      <c r="A296" s="28"/>
      <c r="B296" s="28"/>
      <c r="C296" s="28"/>
      <c r="D296" s="28"/>
      <c r="E296" s="28"/>
      <c r="F296" s="28"/>
      <c r="G296" s="28"/>
      <c r="H296" s="1" t="str">
        <f t="shared" si="27"/>
      </c>
      <c r="I296" s="28"/>
      <c r="J296" s="28"/>
      <c r="K296" s="28"/>
      <c r="L296" s="28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7" t="str">
        <f t="shared" si="28"/>
      </c>
      <c r="X296" s="17" t="str">
        <f t="shared" si="29"/>
      </c>
      <c r="Y296" s="18"/>
      <c r="Z296" s="19" t="str">
        <f t="shared" si="30"/>
      </c>
      <c r="AA296" s="18"/>
      <c r="AB296" s="17" t="str">
        <f t="shared" si="31"/>
      </c>
      <c r="AC296" s="18"/>
      <c r="AD296" s="18"/>
      <c r="AE296" s="30"/>
      <c r="AF296" s="30"/>
      <c r="AG296" s="30"/>
      <c r="AH296" s="31"/>
    </row>
    <row r="297">
      <c r="A297" s="28"/>
      <c r="B297" s="28"/>
      <c r="C297" s="28"/>
      <c r="D297" s="28"/>
      <c r="E297" s="28"/>
      <c r="F297" s="28"/>
      <c r="G297" s="28"/>
      <c r="H297" s="1" t="str">
        <f t="shared" si="27"/>
      </c>
      <c r="I297" s="28"/>
      <c r="J297" s="28"/>
      <c r="K297" s="28"/>
      <c r="L297" s="28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7" t="str">
        <f t="shared" si="28"/>
      </c>
      <c r="X297" s="17" t="str">
        <f t="shared" si="29"/>
      </c>
      <c r="Y297" s="18"/>
      <c r="Z297" s="19" t="str">
        <f t="shared" si="30"/>
      </c>
      <c r="AA297" s="18"/>
      <c r="AB297" s="17" t="str">
        <f t="shared" si="31"/>
      </c>
      <c r="AC297" s="18"/>
      <c r="AD297" s="18"/>
      <c r="AE297" s="30"/>
      <c r="AF297" s="30"/>
      <c r="AG297" s="30"/>
      <c r="AH297" s="31"/>
    </row>
    <row r="298">
      <c r="A298" s="28"/>
      <c r="B298" s="28"/>
      <c r="C298" s="28"/>
      <c r="D298" s="28"/>
      <c r="E298" s="28"/>
      <c r="F298" s="28"/>
      <c r="G298" s="28"/>
      <c r="H298" s="1" t="str">
        <f t="shared" si="27"/>
      </c>
      <c r="I298" s="28"/>
      <c r="J298" s="28"/>
      <c r="K298" s="28"/>
      <c r="L298" s="28"/>
      <c r="M298" s="15"/>
      <c r="N298" s="15"/>
      <c r="O298" s="15"/>
      <c r="P298" s="15"/>
      <c r="Q298" s="15"/>
      <c r="R298" s="15"/>
      <c r="S298" s="15"/>
      <c r="T298" s="15"/>
      <c r="U298" s="15"/>
      <c r="V298" s="18"/>
      <c r="W298" s="17" t="str">
        <f t="shared" si="28"/>
      </c>
      <c r="X298" s="17" t="str">
        <f t="shared" si="29"/>
      </c>
      <c r="Y298" s="18"/>
      <c r="Z298" s="19" t="str">
        <f t="shared" si="30"/>
      </c>
      <c r="AA298" s="18"/>
      <c r="AB298" s="17" t="str">
        <f t="shared" si="31"/>
      </c>
      <c r="AC298" s="18"/>
      <c r="AD298" s="18"/>
      <c r="AE298" s="30"/>
      <c r="AF298" s="30"/>
      <c r="AG298" s="30"/>
      <c r="AH298" s="31"/>
    </row>
    <row r="299">
      <c r="A299" s="28"/>
      <c r="B299" s="28"/>
      <c r="C299" s="28"/>
      <c r="D299" s="28"/>
      <c r="E299" s="28"/>
      <c r="F299" s="28"/>
      <c r="G299" s="28"/>
      <c r="H299" s="1" t="str">
        <f t="shared" si="27"/>
      </c>
      <c r="I299" s="28"/>
      <c r="J299" s="28"/>
      <c r="K299" s="28"/>
      <c r="L299" s="28"/>
      <c r="M299" s="15"/>
      <c r="N299" s="15"/>
      <c r="O299" s="15"/>
      <c r="P299" s="15"/>
      <c r="Q299" s="15"/>
      <c r="R299" s="15"/>
      <c r="S299" s="15"/>
      <c r="T299" s="15"/>
      <c r="U299" s="15"/>
      <c r="V299" s="18"/>
      <c r="W299" s="17" t="str">
        <f t="shared" si="28"/>
      </c>
      <c r="X299" s="17" t="str">
        <f t="shared" si="29"/>
      </c>
      <c r="Y299" s="18"/>
      <c r="Z299" s="19" t="str">
        <f t="shared" si="30"/>
      </c>
      <c r="AA299" s="18"/>
      <c r="AB299" s="17" t="str">
        <f t="shared" si="31"/>
      </c>
      <c r="AC299" s="18"/>
      <c r="AD299" s="18"/>
      <c r="AE299" s="30"/>
      <c r="AF299" s="30"/>
      <c r="AG299" s="30"/>
      <c r="AH299" s="31"/>
    </row>
    <row r="300">
      <c r="A300" s="28"/>
      <c r="B300" s="28"/>
      <c r="C300" s="28"/>
      <c r="D300" s="28"/>
      <c r="E300" s="28"/>
      <c r="F300" s="28"/>
      <c r="G300" s="28"/>
      <c r="H300" s="1" t="str">
        <f t="shared" si="27"/>
      </c>
      <c r="I300" s="28"/>
      <c r="J300" s="28"/>
      <c r="K300" s="28"/>
      <c r="L300" s="28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7" t="str">
        <f t="shared" si="28"/>
      </c>
      <c r="X300" s="17" t="str">
        <f t="shared" si="29"/>
      </c>
      <c r="Y300" s="18"/>
      <c r="Z300" s="19" t="str">
        <f t="shared" si="30"/>
      </c>
      <c r="AA300" s="18"/>
      <c r="AB300" s="17" t="str">
        <f t="shared" si="31"/>
      </c>
      <c r="AC300" s="18"/>
      <c r="AD300" s="18"/>
      <c r="AE300" s="30"/>
      <c r="AF300" s="30"/>
      <c r="AG300" s="30"/>
      <c r="AH300" s="31"/>
    </row>
    <row r="301">
      <c r="A301" s="28"/>
      <c r="B301" s="28"/>
      <c r="C301" s="28"/>
      <c r="D301" s="28"/>
      <c r="E301" s="28"/>
      <c r="F301" s="28"/>
      <c r="G301" s="28"/>
      <c r="H301" s="1" t="str">
        <f t="shared" si="27"/>
      </c>
      <c r="I301" s="28"/>
      <c r="J301" s="28"/>
      <c r="K301" s="28"/>
      <c r="L301" s="28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7" t="str">
        <f t="shared" si="28"/>
      </c>
      <c r="X301" s="17" t="str">
        <f t="shared" si="29"/>
      </c>
      <c r="Y301" s="18"/>
      <c r="Z301" s="19" t="str">
        <f t="shared" si="30"/>
      </c>
      <c r="AA301" s="18"/>
      <c r="AB301" s="17" t="str">
        <f t="shared" si="31"/>
      </c>
      <c r="AC301" s="18"/>
      <c r="AD301" s="18"/>
      <c r="AE301" s="30"/>
      <c r="AF301" s="30"/>
      <c r="AG301" s="30"/>
      <c r="AH301" s="31"/>
    </row>
    <row r="302">
      <c r="A302" s="28"/>
      <c r="B302" s="28"/>
      <c r="C302" s="28"/>
      <c r="D302" s="28"/>
      <c r="E302" s="28"/>
      <c r="F302" s="28"/>
      <c r="G302" s="28"/>
      <c r="H302" s="1" t="str">
        <f t="shared" si="27"/>
      </c>
      <c r="I302" s="28"/>
      <c r="J302" s="28"/>
      <c r="K302" s="28"/>
      <c r="L302" s="28"/>
      <c r="M302" s="15"/>
      <c r="N302" s="15"/>
      <c r="O302" s="15"/>
      <c r="P302" s="15"/>
      <c r="Q302" s="15"/>
      <c r="R302" s="15"/>
      <c r="S302" s="15"/>
      <c r="T302" s="15"/>
      <c r="U302" s="15"/>
      <c r="V302" s="18"/>
      <c r="W302" s="17" t="str">
        <f t="shared" si="28"/>
      </c>
      <c r="X302" s="17" t="str">
        <f t="shared" si="29"/>
      </c>
      <c r="Y302" s="18"/>
      <c r="Z302" s="19" t="str">
        <f t="shared" si="30"/>
      </c>
      <c r="AA302" s="18"/>
      <c r="AB302" s="17" t="str">
        <f t="shared" si="31"/>
      </c>
      <c r="AC302" s="18"/>
      <c r="AD302" s="18"/>
      <c r="AE302" s="30"/>
      <c r="AF302" s="30"/>
      <c r="AG302" s="30"/>
      <c r="AH302" s="31"/>
    </row>
    <row r="303">
      <c r="A303" s="28"/>
      <c r="B303" s="28"/>
      <c r="C303" s="28"/>
      <c r="D303" s="28"/>
      <c r="E303" s="28"/>
      <c r="F303" s="28"/>
      <c r="G303" s="28"/>
      <c r="H303" s="1" t="str">
        <f t="shared" si="27"/>
      </c>
      <c r="I303" s="28"/>
      <c r="J303" s="28"/>
      <c r="K303" s="28"/>
      <c r="L303" s="28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7" t="str">
        <f t="shared" si="28"/>
      </c>
      <c r="X303" s="17" t="str">
        <f t="shared" si="29"/>
      </c>
      <c r="Y303" s="18"/>
      <c r="Z303" s="19" t="str">
        <f t="shared" si="30"/>
      </c>
      <c r="AA303" s="18"/>
      <c r="AB303" s="17" t="str">
        <f t="shared" si="31"/>
      </c>
      <c r="AC303" s="18"/>
      <c r="AD303" s="18"/>
      <c r="AE303" s="30"/>
      <c r="AF303" s="30"/>
      <c r="AG303" s="30"/>
      <c r="AH303" s="31"/>
    </row>
    <row r="304">
      <c r="A304" s="28"/>
      <c r="B304" s="28"/>
      <c r="C304" s="28"/>
      <c r="D304" s="28"/>
      <c r="E304" s="28"/>
      <c r="F304" s="28"/>
      <c r="G304" s="28"/>
      <c r="H304" s="1" t="str">
        <f t="shared" si="27"/>
      </c>
      <c r="I304" s="28"/>
      <c r="J304" s="28"/>
      <c r="K304" s="28"/>
      <c r="L304" s="28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7" t="str">
        <f t="shared" si="28"/>
      </c>
      <c r="X304" s="17" t="str">
        <f t="shared" si="29"/>
      </c>
      <c r="Y304" s="18"/>
      <c r="Z304" s="19" t="str">
        <f t="shared" si="30"/>
      </c>
      <c r="AA304" s="18"/>
      <c r="AB304" s="17" t="str">
        <f t="shared" si="31"/>
      </c>
      <c r="AC304" s="18"/>
      <c r="AD304" s="18"/>
      <c r="AE304" s="30"/>
      <c r="AF304" s="30"/>
      <c r="AG304" s="30"/>
      <c r="AH304" s="31"/>
    </row>
    <row r="305">
      <c r="A305" s="28"/>
      <c r="B305" s="28"/>
      <c r="C305" s="28"/>
      <c r="D305" s="28"/>
      <c r="E305" s="28"/>
      <c r="F305" s="28"/>
      <c r="G305" s="28"/>
      <c r="H305" s="1" t="str">
        <f t="shared" si="27"/>
      </c>
      <c r="I305" s="28"/>
      <c r="J305" s="28"/>
      <c r="K305" s="28"/>
      <c r="L305" s="28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7" t="str">
        <f t="shared" si="28"/>
      </c>
      <c r="X305" s="17" t="str">
        <f t="shared" si="29"/>
      </c>
      <c r="Y305" s="18"/>
      <c r="Z305" s="19" t="str">
        <f t="shared" si="30"/>
      </c>
      <c r="AA305" s="18"/>
      <c r="AB305" s="17" t="str">
        <f t="shared" si="31"/>
      </c>
      <c r="AC305" s="18"/>
      <c r="AD305" s="18"/>
      <c r="AE305" s="30"/>
      <c r="AF305" s="30"/>
      <c r="AG305" s="30"/>
      <c r="AH305" s="31"/>
    </row>
    <row r="306">
      <c r="A306" s="28"/>
      <c r="B306" s="28"/>
      <c r="C306" s="28"/>
      <c r="D306" s="28"/>
      <c r="E306" s="28"/>
      <c r="F306" s="28"/>
      <c r="G306" s="28"/>
      <c r="H306" s="1" t="str">
        <f t="shared" si="27"/>
      </c>
      <c r="I306" s="28"/>
      <c r="J306" s="28"/>
      <c r="K306" s="28"/>
      <c r="L306" s="28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7" t="str">
        <f t="shared" si="28"/>
      </c>
      <c r="X306" s="17" t="str">
        <f t="shared" si="29"/>
      </c>
      <c r="Y306" s="18"/>
      <c r="Z306" s="19" t="str">
        <f t="shared" si="30"/>
      </c>
      <c r="AA306" s="18"/>
      <c r="AB306" s="17" t="str">
        <f t="shared" si="31"/>
      </c>
      <c r="AC306" s="18"/>
      <c r="AD306" s="18"/>
      <c r="AE306" s="30"/>
      <c r="AF306" s="30"/>
      <c r="AG306" s="30"/>
      <c r="AH306" s="31"/>
    </row>
    <row r="307">
      <c r="A307" s="28"/>
      <c r="B307" s="28"/>
      <c r="C307" s="28"/>
      <c r="D307" s="28"/>
      <c r="E307" s="28"/>
      <c r="F307" s="28"/>
      <c r="G307" s="28"/>
      <c r="H307" s="1" t="str">
        <f t="shared" si="27"/>
      </c>
      <c r="I307" s="28"/>
      <c r="J307" s="28"/>
      <c r="K307" s="28"/>
      <c r="L307" s="28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7" t="str">
        <f t="shared" si="28"/>
      </c>
      <c r="X307" s="17" t="str">
        <f t="shared" si="29"/>
      </c>
      <c r="Y307" s="18"/>
      <c r="Z307" s="19" t="str">
        <f t="shared" si="30"/>
      </c>
      <c r="AA307" s="18"/>
      <c r="AB307" s="17" t="str">
        <f t="shared" si="31"/>
      </c>
      <c r="AC307" s="18"/>
      <c r="AD307" s="18"/>
      <c r="AE307" s="30"/>
      <c r="AF307" s="30"/>
      <c r="AG307" s="30"/>
      <c r="AH307" s="31"/>
    </row>
    <row r="308">
      <c r="A308" s="28"/>
      <c r="B308" s="28"/>
      <c r="C308" s="28"/>
      <c r="D308" s="28"/>
      <c r="E308" s="28"/>
      <c r="F308" s="28"/>
      <c r="G308" s="28"/>
      <c r="H308" s="1" t="str">
        <f t="shared" si="27"/>
      </c>
      <c r="I308" s="28"/>
      <c r="J308" s="28"/>
      <c r="K308" s="28"/>
      <c r="L308" s="28"/>
      <c r="M308" s="15"/>
      <c r="N308" s="15"/>
      <c r="O308" s="15"/>
      <c r="P308" s="15"/>
      <c r="Q308" s="15"/>
      <c r="R308" s="15"/>
      <c r="S308" s="15"/>
      <c r="T308" s="15"/>
      <c r="U308" s="15"/>
      <c r="V308" s="18"/>
      <c r="W308" s="17" t="str">
        <f t="shared" si="28"/>
      </c>
      <c r="X308" s="17" t="str">
        <f t="shared" si="29"/>
      </c>
      <c r="Y308" s="18"/>
      <c r="Z308" s="19" t="str">
        <f t="shared" si="30"/>
      </c>
      <c r="AA308" s="18"/>
      <c r="AB308" s="17" t="str">
        <f t="shared" si="31"/>
      </c>
      <c r="AC308" s="18"/>
      <c r="AD308" s="18"/>
      <c r="AE308" s="30"/>
      <c r="AF308" s="30"/>
      <c r="AG308" s="30"/>
      <c r="AH308" s="31"/>
    </row>
    <row r="309">
      <c r="A309" s="28"/>
      <c r="B309" s="28"/>
      <c r="C309" s="28"/>
      <c r="D309" s="28"/>
      <c r="E309" s="28"/>
      <c r="F309" s="28"/>
      <c r="G309" s="28"/>
      <c r="H309" s="1" t="str">
        <f t="shared" si="27"/>
      </c>
      <c r="I309" s="28"/>
      <c r="J309" s="28"/>
      <c r="K309" s="28"/>
      <c r="L309" s="28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7" t="str">
        <f t="shared" si="28"/>
      </c>
      <c r="X309" s="17" t="str">
        <f t="shared" si="29"/>
      </c>
      <c r="Y309" s="18"/>
      <c r="Z309" s="19" t="str">
        <f t="shared" si="30"/>
      </c>
      <c r="AA309" s="18"/>
      <c r="AB309" s="17" t="str">
        <f t="shared" si="31"/>
      </c>
      <c r="AC309" s="18"/>
      <c r="AD309" s="18"/>
      <c r="AE309" s="30"/>
      <c r="AF309" s="30"/>
      <c r="AG309" s="30"/>
      <c r="AH309" s="31"/>
    </row>
    <row r="310">
      <c r="A310" s="28"/>
      <c r="B310" s="28"/>
      <c r="C310" s="28"/>
      <c r="D310" s="28"/>
      <c r="E310" s="28"/>
      <c r="F310" s="28"/>
      <c r="G310" s="28"/>
      <c r="H310" s="1" t="str">
        <f t="shared" si="27"/>
      </c>
      <c r="I310" s="28"/>
      <c r="J310" s="28"/>
      <c r="K310" s="28"/>
      <c r="L310" s="28"/>
      <c r="M310" s="15"/>
      <c r="N310" s="15"/>
      <c r="O310" s="15"/>
      <c r="P310" s="15"/>
      <c r="Q310" s="15"/>
      <c r="R310" s="15"/>
      <c r="S310" s="15"/>
      <c r="T310" s="15"/>
      <c r="U310" s="15"/>
      <c r="V310" s="18"/>
      <c r="W310" s="17" t="str">
        <f t="shared" si="28"/>
      </c>
      <c r="X310" s="17" t="str">
        <f t="shared" si="29"/>
      </c>
      <c r="Y310" s="18"/>
      <c r="Z310" s="19" t="str">
        <f t="shared" si="30"/>
      </c>
      <c r="AA310" s="18"/>
      <c r="AB310" s="17" t="str">
        <f t="shared" si="31"/>
      </c>
      <c r="AC310" s="18"/>
      <c r="AD310" s="18"/>
      <c r="AE310" s="30"/>
      <c r="AF310" s="30"/>
      <c r="AG310" s="30"/>
      <c r="AH310" s="31"/>
    </row>
    <row r="311">
      <c r="A311" s="28"/>
      <c r="B311" s="28"/>
      <c r="C311" s="28"/>
      <c r="D311" s="28"/>
      <c r="E311" s="28"/>
      <c r="F311" s="28"/>
      <c r="G311" s="28"/>
      <c r="H311" s="1" t="str">
        <f t="shared" si="27"/>
      </c>
      <c r="I311" s="28"/>
      <c r="J311" s="28"/>
      <c r="K311" s="28"/>
      <c r="L311" s="28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7" t="str">
        <f t="shared" si="28"/>
      </c>
      <c r="X311" s="17" t="str">
        <f t="shared" si="29"/>
      </c>
      <c r="Y311" s="18"/>
      <c r="Z311" s="19" t="str">
        <f t="shared" si="30"/>
      </c>
      <c r="AA311" s="18"/>
      <c r="AB311" s="17" t="str">
        <f t="shared" si="31"/>
      </c>
      <c r="AC311" s="18"/>
      <c r="AD311" s="18"/>
      <c r="AE311" s="30"/>
      <c r="AF311" s="30"/>
      <c r="AG311" s="30"/>
      <c r="AH311" s="31"/>
    </row>
    <row r="312">
      <c r="A312" s="28"/>
      <c r="B312" s="28"/>
      <c r="C312" s="28"/>
      <c r="D312" s="28"/>
      <c r="E312" s="28"/>
      <c r="F312" s="28"/>
      <c r="G312" s="28"/>
      <c r="H312" s="1" t="str">
        <f t="shared" si="27"/>
      </c>
      <c r="I312" s="28"/>
      <c r="J312" s="28"/>
      <c r="K312" s="28"/>
      <c r="L312" s="28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7" t="str">
        <f t="shared" si="28"/>
      </c>
      <c r="X312" s="17" t="str">
        <f t="shared" si="29"/>
      </c>
      <c r="Y312" s="18"/>
      <c r="Z312" s="19" t="str">
        <f t="shared" si="30"/>
      </c>
      <c r="AA312" s="18"/>
      <c r="AB312" s="17" t="str">
        <f t="shared" si="31"/>
      </c>
      <c r="AC312" s="18"/>
      <c r="AD312" s="18"/>
      <c r="AE312" s="30"/>
      <c r="AF312" s="30"/>
      <c r="AG312" s="30"/>
      <c r="AH312" s="31"/>
    </row>
    <row r="313">
      <c r="A313" s="28"/>
      <c r="B313" s="28"/>
      <c r="C313" s="28"/>
      <c r="D313" s="28"/>
      <c r="E313" s="28"/>
      <c r="F313" s="28"/>
      <c r="G313" s="28"/>
      <c r="H313" s="1" t="str">
        <f t="shared" si="27"/>
      </c>
      <c r="I313" s="28"/>
      <c r="J313" s="28"/>
      <c r="K313" s="28"/>
      <c r="L313" s="28"/>
      <c r="M313" s="15"/>
      <c r="N313" s="15"/>
      <c r="O313" s="15"/>
      <c r="P313" s="15"/>
      <c r="Q313" s="15"/>
      <c r="R313" s="15"/>
      <c r="S313" s="15"/>
      <c r="T313" s="15"/>
      <c r="U313" s="15"/>
      <c r="V313" s="18"/>
      <c r="W313" s="17" t="str">
        <f t="shared" si="28"/>
      </c>
      <c r="X313" s="17" t="str">
        <f t="shared" si="29"/>
      </c>
      <c r="Y313" s="18"/>
      <c r="Z313" s="19" t="str">
        <f t="shared" si="30"/>
      </c>
      <c r="AA313" s="18"/>
      <c r="AB313" s="17" t="str">
        <f t="shared" si="31"/>
      </c>
      <c r="AC313" s="18"/>
      <c r="AD313" s="18"/>
      <c r="AE313" s="30"/>
      <c r="AF313" s="30"/>
      <c r="AG313" s="30"/>
      <c r="AH313" s="31"/>
    </row>
    <row r="314">
      <c r="A314" s="28"/>
      <c r="B314" s="28"/>
      <c r="C314" s="28"/>
      <c r="D314" s="28"/>
      <c r="E314" s="28"/>
      <c r="F314" s="28"/>
      <c r="G314" s="28"/>
      <c r="H314" s="1" t="str">
        <f t="shared" si="27"/>
      </c>
      <c r="I314" s="28"/>
      <c r="J314" s="28"/>
      <c r="K314" s="28"/>
      <c r="L314" s="28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7" t="str">
        <f t="shared" si="28"/>
      </c>
      <c r="X314" s="17" t="str">
        <f t="shared" si="29"/>
      </c>
      <c r="Y314" s="18"/>
      <c r="Z314" s="19" t="str">
        <f t="shared" si="30"/>
      </c>
      <c r="AA314" s="18"/>
      <c r="AB314" s="17" t="str">
        <f t="shared" si="31"/>
      </c>
      <c r="AC314" s="18"/>
      <c r="AD314" s="18"/>
      <c r="AE314" s="30"/>
      <c r="AF314" s="30"/>
      <c r="AG314" s="30"/>
      <c r="AH314" s="31"/>
    </row>
    <row r="315">
      <c r="A315" s="28"/>
      <c r="B315" s="28"/>
      <c r="C315" s="28"/>
      <c r="D315" s="28"/>
      <c r="E315" s="28"/>
      <c r="F315" s="28"/>
      <c r="G315" s="28"/>
      <c r="H315" s="1" t="str">
        <f t="shared" si="27"/>
      </c>
      <c r="I315" s="28"/>
      <c r="J315" s="28"/>
      <c r="K315" s="28"/>
      <c r="L315" s="28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7" t="str">
        <f t="shared" si="28"/>
      </c>
      <c r="X315" s="17" t="str">
        <f t="shared" si="29"/>
      </c>
      <c r="Y315" s="18"/>
      <c r="Z315" s="19" t="str">
        <f t="shared" si="30"/>
      </c>
      <c r="AA315" s="18"/>
      <c r="AB315" s="17" t="str">
        <f t="shared" si="31"/>
      </c>
      <c r="AC315" s="18"/>
      <c r="AD315" s="18"/>
      <c r="AE315" s="30"/>
      <c r="AF315" s="30"/>
      <c r="AG315" s="30"/>
      <c r="AH315" s="31"/>
    </row>
    <row r="316">
      <c r="A316" s="28"/>
      <c r="B316" s="28"/>
      <c r="C316" s="28"/>
      <c r="D316" s="28"/>
      <c r="E316" s="28"/>
      <c r="F316" s="28"/>
      <c r="G316" s="28"/>
      <c r="H316" s="1" t="str">
        <f t="shared" si="27"/>
      </c>
      <c r="I316" s="28"/>
      <c r="J316" s="28"/>
      <c r="K316" s="28"/>
      <c r="L316" s="28"/>
      <c r="M316" s="15"/>
      <c r="N316" s="15"/>
      <c r="O316" s="15"/>
      <c r="P316" s="15"/>
      <c r="Q316" s="15"/>
      <c r="R316" s="15"/>
      <c r="S316" s="15"/>
      <c r="T316" s="15"/>
      <c r="U316" s="15"/>
      <c r="V316" s="18"/>
      <c r="W316" s="17" t="str">
        <f t="shared" si="28"/>
      </c>
      <c r="X316" s="17" t="str">
        <f t="shared" si="29"/>
      </c>
      <c r="Y316" s="18"/>
      <c r="Z316" s="19" t="str">
        <f t="shared" si="30"/>
      </c>
      <c r="AA316" s="18"/>
      <c r="AB316" s="17" t="str">
        <f t="shared" si="31"/>
      </c>
      <c r="AC316" s="18"/>
      <c r="AD316" s="18"/>
      <c r="AE316" s="30"/>
      <c r="AF316" s="30"/>
      <c r="AG316" s="30"/>
      <c r="AH316" s="31"/>
    </row>
    <row r="317">
      <c r="A317" s="28"/>
      <c r="B317" s="28"/>
      <c r="C317" s="28"/>
      <c r="D317" s="28"/>
      <c r="E317" s="28"/>
      <c r="F317" s="28"/>
      <c r="G317" s="28"/>
      <c r="H317" s="1" t="str">
        <f t="shared" si="27"/>
      </c>
      <c r="I317" s="28"/>
      <c r="J317" s="28"/>
      <c r="K317" s="28"/>
      <c r="L317" s="28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7" t="str">
        <f t="shared" si="28"/>
      </c>
      <c r="X317" s="17" t="str">
        <f t="shared" si="29"/>
      </c>
      <c r="Y317" s="18"/>
      <c r="Z317" s="19" t="str">
        <f t="shared" si="30"/>
      </c>
      <c r="AA317" s="18"/>
      <c r="AB317" s="17" t="str">
        <f t="shared" si="31"/>
      </c>
      <c r="AC317" s="18"/>
      <c r="AD317" s="18"/>
      <c r="AE317" s="30"/>
      <c r="AF317" s="30"/>
      <c r="AG317" s="30"/>
      <c r="AH317" s="31"/>
    </row>
    <row r="318">
      <c r="A318" s="28"/>
      <c r="B318" s="28"/>
      <c r="C318" s="28"/>
      <c r="D318" s="28"/>
      <c r="E318" s="28"/>
      <c r="F318" s="28"/>
      <c r="G318" s="28"/>
      <c r="H318" s="1" t="str">
        <f t="shared" si="27"/>
      </c>
      <c r="I318" s="28"/>
      <c r="J318" s="28"/>
      <c r="K318" s="28"/>
      <c r="L318" s="28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7" t="str">
        <f t="shared" si="28"/>
      </c>
      <c r="X318" s="17" t="str">
        <f t="shared" si="29"/>
      </c>
      <c r="Y318" s="18"/>
      <c r="Z318" s="19" t="str">
        <f t="shared" si="30"/>
      </c>
      <c r="AA318" s="18"/>
      <c r="AB318" s="17" t="str">
        <f t="shared" si="31"/>
      </c>
      <c r="AC318" s="18"/>
      <c r="AD318" s="18"/>
      <c r="AE318" s="30"/>
      <c r="AF318" s="30"/>
      <c r="AG318" s="30"/>
      <c r="AH318" s="31"/>
    </row>
    <row r="319">
      <c r="A319" s="28"/>
      <c r="B319" s="28"/>
      <c r="C319" s="28"/>
      <c r="D319" s="28"/>
      <c r="E319" s="28"/>
      <c r="F319" s="28"/>
      <c r="G319" s="28"/>
      <c r="H319" s="1" t="str">
        <f t="shared" si="27"/>
      </c>
      <c r="I319" s="28"/>
      <c r="J319" s="28"/>
      <c r="K319" s="28"/>
      <c r="L319" s="28"/>
      <c r="M319" s="15"/>
      <c r="N319" s="15"/>
      <c r="O319" s="15"/>
      <c r="P319" s="15"/>
      <c r="Q319" s="15"/>
      <c r="R319" s="15"/>
      <c r="S319" s="15"/>
      <c r="T319" s="15"/>
      <c r="U319" s="15"/>
      <c r="V319" s="18"/>
      <c r="W319" s="17" t="str">
        <f t="shared" si="28"/>
      </c>
      <c r="X319" s="17" t="str">
        <f t="shared" si="29"/>
      </c>
      <c r="Y319" s="18"/>
      <c r="Z319" s="19" t="str">
        <f t="shared" si="30"/>
      </c>
      <c r="AA319" s="18"/>
      <c r="AB319" s="17" t="str">
        <f t="shared" si="31"/>
      </c>
      <c r="AC319" s="18"/>
      <c r="AD319" s="18"/>
      <c r="AE319" s="30"/>
      <c r="AF319" s="30"/>
      <c r="AG319" s="30"/>
      <c r="AH319" s="31"/>
    </row>
    <row r="320">
      <c r="A320" s="28"/>
      <c r="B320" s="28"/>
      <c r="C320" s="28"/>
      <c r="D320" s="28"/>
      <c r="E320" s="28"/>
      <c r="F320" s="28"/>
      <c r="G320" s="28"/>
      <c r="H320" s="1" t="str">
        <f t="shared" si="27"/>
      </c>
      <c r="I320" s="28"/>
      <c r="J320" s="28"/>
      <c r="K320" s="28"/>
      <c r="L320" s="28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7" t="str">
        <f t="shared" si="28"/>
      </c>
      <c r="X320" s="17" t="str">
        <f t="shared" si="29"/>
      </c>
      <c r="Y320" s="18"/>
      <c r="Z320" s="19" t="str">
        <f t="shared" si="30"/>
      </c>
      <c r="AA320" s="18"/>
      <c r="AB320" s="17" t="str">
        <f t="shared" si="31"/>
      </c>
      <c r="AC320" s="18"/>
      <c r="AD320" s="18"/>
      <c r="AE320" s="30"/>
      <c r="AF320" s="30"/>
      <c r="AG320" s="30"/>
      <c r="AH320" s="31"/>
    </row>
    <row r="321">
      <c r="A321" s="28"/>
      <c r="B321" s="28"/>
      <c r="C321" s="28"/>
      <c r="D321" s="28"/>
      <c r="E321" s="28"/>
      <c r="F321" s="28"/>
      <c r="G321" s="28"/>
      <c r="H321" s="1" t="str">
        <f t="shared" si="27"/>
      </c>
      <c r="I321" s="28"/>
      <c r="J321" s="28"/>
      <c r="K321" s="28"/>
      <c r="L321" s="28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7" t="str">
        <f t="shared" si="28"/>
      </c>
      <c r="X321" s="17" t="str">
        <f t="shared" si="29"/>
      </c>
      <c r="Y321" s="18"/>
      <c r="Z321" s="19" t="str">
        <f t="shared" si="30"/>
      </c>
      <c r="AA321" s="18"/>
      <c r="AB321" s="17" t="str">
        <f t="shared" si="31"/>
      </c>
      <c r="AC321" s="18"/>
      <c r="AD321" s="18"/>
      <c r="AE321" s="30"/>
      <c r="AF321" s="30"/>
      <c r="AG321" s="30"/>
      <c r="AH321" s="31"/>
    </row>
    <row r="322">
      <c r="A322" s="28"/>
      <c r="B322" s="28"/>
      <c r="C322" s="28"/>
      <c r="D322" s="28"/>
      <c r="E322" s="28"/>
      <c r="F322" s="28"/>
      <c r="G322" s="28"/>
      <c r="H322" s="1" t="str">
        <f ref="H322:H385" t="shared" si="32">IF(ISBLANK($G322),"",VLOOKUP($G322,Classification,2,FALSE))</f>
      </c>
      <c r="I322" s="28"/>
      <c r="J322" s="28"/>
      <c r="K322" s="28"/>
      <c r="L322" s="28"/>
      <c r="M322" s="15"/>
      <c r="N322" s="15"/>
      <c r="O322" s="15"/>
      <c r="P322" s="15"/>
      <c r="Q322" s="15"/>
      <c r="R322" s="15"/>
      <c r="S322" s="15"/>
      <c r="T322" s="15"/>
      <c r="U322" s="15"/>
      <c r="V322" s="18"/>
      <c r="W322" s="17" t="str">
        <f t="shared" si="28"/>
      </c>
      <c r="X322" s="17" t="str">
        <f t="shared" si="29"/>
      </c>
      <c r="Y322" s="18"/>
      <c r="Z322" s="19" t="str">
        <f t="shared" si="30"/>
      </c>
      <c r="AA322" s="18"/>
      <c r="AB322" s="17" t="str">
        <f t="shared" si="31"/>
      </c>
      <c r="AC322" s="18"/>
      <c r="AD322" s="18"/>
      <c r="AE322" s="30"/>
      <c r="AF322" s="30"/>
      <c r="AG322" s="30"/>
      <c r="AH322" s="31"/>
    </row>
    <row r="323">
      <c r="A323" s="28"/>
      <c r="B323" s="28"/>
      <c r="C323" s="28"/>
      <c r="D323" s="28"/>
      <c r="E323" s="28"/>
      <c r="F323" s="28"/>
      <c r="G323" s="28"/>
      <c r="H323" s="1" t="str">
        <f t="shared" si="32"/>
      </c>
      <c r="I323" s="28"/>
      <c r="J323" s="28"/>
      <c r="K323" s="28"/>
      <c r="L323" s="28"/>
      <c r="M323" s="15"/>
      <c r="N323" s="15"/>
      <c r="O323" s="15"/>
      <c r="P323" s="15"/>
      <c r="Q323" s="15"/>
      <c r="R323" s="15"/>
      <c r="S323" s="15"/>
      <c r="T323" s="15"/>
      <c r="U323" s="15"/>
      <c r="V323" s="18"/>
      <c r="W323" s="17" t="str">
        <f t="shared" si="28"/>
      </c>
      <c r="X323" s="17" t="str">
        <f t="shared" si="29"/>
      </c>
      <c r="Y323" s="18"/>
      <c r="Z323" s="19" t="str">
        <f t="shared" si="30"/>
      </c>
      <c r="AA323" s="18"/>
      <c r="AB323" s="17" t="str">
        <f t="shared" si="31"/>
      </c>
      <c r="AC323" s="18"/>
      <c r="AD323" s="18"/>
      <c r="AE323" s="30"/>
      <c r="AF323" s="30"/>
      <c r="AG323" s="30"/>
      <c r="AH323" s="31"/>
    </row>
    <row r="324">
      <c r="A324" s="28"/>
      <c r="B324" s="28"/>
      <c r="C324" s="28"/>
      <c r="D324" s="28"/>
      <c r="E324" s="28"/>
      <c r="F324" s="28"/>
      <c r="G324" s="28"/>
      <c r="H324" s="1" t="str">
        <f t="shared" si="32"/>
      </c>
      <c r="I324" s="28"/>
      <c r="J324" s="28"/>
      <c r="K324" s="28"/>
      <c r="L324" s="28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7" t="str">
        <f t="shared" si="28"/>
      </c>
      <c r="X324" s="17" t="str">
        <f t="shared" si="29"/>
      </c>
      <c r="Y324" s="18"/>
      <c r="Z324" s="19" t="str">
        <f t="shared" si="30"/>
      </c>
      <c r="AA324" s="18"/>
      <c r="AB324" s="17" t="str">
        <f t="shared" si="31"/>
      </c>
      <c r="AC324" s="18"/>
      <c r="AD324" s="18"/>
      <c r="AE324" s="30"/>
      <c r="AF324" s="30"/>
      <c r="AG324" s="30"/>
      <c r="AH324" s="31"/>
    </row>
    <row r="325">
      <c r="A325" s="28"/>
      <c r="B325" s="28"/>
      <c r="C325" s="28"/>
      <c r="D325" s="28"/>
      <c r="E325" s="28"/>
      <c r="F325" s="28"/>
      <c r="G325" s="28"/>
      <c r="H325" s="1" t="str">
        <f t="shared" si="32"/>
      </c>
      <c r="I325" s="28"/>
      <c r="J325" s="28"/>
      <c r="K325" s="28"/>
      <c r="L325" s="28"/>
      <c r="M325" s="15"/>
      <c r="N325" s="15"/>
      <c r="O325" s="15"/>
      <c r="P325" s="15"/>
      <c r="Q325" s="15"/>
      <c r="R325" s="15"/>
      <c r="S325" s="15"/>
      <c r="T325" s="15"/>
      <c r="U325" s="15"/>
      <c r="V325" s="18"/>
      <c r="W325" s="17" t="str">
        <f t="shared" si="28"/>
      </c>
      <c r="X325" s="17" t="str">
        <f t="shared" si="29"/>
      </c>
      <c r="Y325" s="18"/>
      <c r="Z325" s="19" t="str">
        <f t="shared" si="30"/>
      </c>
      <c r="AA325" s="18"/>
      <c r="AB325" s="17" t="str">
        <f t="shared" si="31"/>
      </c>
      <c r="AC325" s="18"/>
      <c r="AD325" s="18"/>
      <c r="AE325" s="30"/>
      <c r="AF325" s="30"/>
      <c r="AG325" s="30"/>
      <c r="AH325" s="31"/>
    </row>
    <row r="326">
      <c r="A326" s="28"/>
      <c r="B326" s="28"/>
      <c r="C326" s="28"/>
      <c r="D326" s="28"/>
      <c r="E326" s="28"/>
      <c r="F326" s="28"/>
      <c r="G326" s="28"/>
      <c r="H326" s="1" t="str">
        <f t="shared" si="32"/>
      </c>
      <c r="I326" s="28"/>
      <c r="J326" s="28"/>
      <c r="K326" s="28"/>
      <c r="L326" s="28"/>
      <c r="M326" s="15"/>
      <c r="N326" s="15"/>
      <c r="O326" s="15"/>
      <c r="P326" s="15"/>
      <c r="Q326" s="15"/>
      <c r="R326" s="15"/>
      <c r="S326" s="15"/>
      <c r="T326" s="15"/>
      <c r="U326" s="15"/>
      <c r="V326" s="18"/>
      <c r="W326" s="17" t="str">
        <f t="shared" si="28"/>
      </c>
      <c r="X326" s="17" t="str">
        <f t="shared" si="29"/>
      </c>
      <c r="Y326" s="18"/>
      <c r="Z326" s="19" t="str">
        <f t="shared" si="30"/>
      </c>
      <c r="AA326" s="18"/>
      <c r="AB326" s="17" t="str">
        <f t="shared" si="31"/>
      </c>
      <c r="AC326" s="18"/>
      <c r="AD326" s="18"/>
      <c r="AE326" s="30"/>
      <c r="AF326" s="30"/>
      <c r="AG326" s="30"/>
      <c r="AH326" s="31"/>
    </row>
    <row r="327">
      <c r="A327" s="28"/>
      <c r="B327" s="28"/>
      <c r="C327" s="28"/>
      <c r="D327" s="28"/>
      <c r="E327" s="28"/>
      <c r="F327" s="28"/>
      <c r="G327" s="28"/>
      <c r="H327" s="1" t="str">
        <f t="shared" si="32"/>
      </c>
      <c r="I327" s="28"/>
      <c r="J327" s="28"/>
      <c r="K327" s="28"/>
      <c r="L327" s="28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7" t="str">
        <f t="shared" si="28"/>
      </c>
      <c r="X327" s="17" t="str">
        <f t="shared" si="29"/>
      </c>
      <c r="Y327" s="18"/>
      <c r="Z327" s="19" t="str">
        <f t="shared" si="30"/>
      </c>
      <c r="AA327" s="18"/>
      <c r="AB327" s="17" t="str">
        <f t="shared" si="31"/>
      </c>
      <c r="AC327" s="18"/>
      <c r="AD327" s="18"/>
      <c r="AE327" s="30"/>
      <c r="AF327" s="30"/>
      <c r="AG327" s="30"/>
      <c r="AH327" s="31"/>
    </row>
    <row r="328">
      <c r="A328" s="28"/>
      <c r="B328" s="28"/>
      <c r="C328" s="28"/>
      <c r="D328" s="28"/>
      <c r="E328" s="28"/>
      <c r="F328" s="28"/>
      <c r="G328" s="28"/>
      <c r="H328" s="1" t="str">
        <f t="shared" si="32"/>
      </c>
      <c r="I328" s="28"/>
      <c r="J328" s="28"/>
      <c r="K328" s="28"/>
      <c r="L328" s="28"/>
      <c r="M328" s="15"/>
      <c r="N328" s="15"/>
      <c r="O328" s="15"/>
      <c r="P328" s="15"/>
      <c r="Q328" s="15"/>
      <c r="R328" s="15"/>
      <c r="S328" s="15"/>
      <c r="T328" s="15"/>
      <c r="U328" s="15"/>
      <c r="V328" s="18"/>
      <c r="W328" s="17" t="str">
        <f t="shared" si="28"/>
      </c>
      <c r="X328" s="17" t="str">
        <f t="shared" si="29"/>
      </c>
      <c r="Y328" s="18"/>
      <c r="Z328" s="19" t="str">
        <f t="shared" si="30"/>
      </c>
      <c r="AA328" s="18"/>
      <c r="AB328" s="17" t="str">
        <f t="shared" si="31"/>
      </c>
      <c r="AC328" s="18"/>
      <c r="AD328" s="18"/>
      <c r="AE328" s="30"/>
      <c r="AF328" s="30"/>
      <c r="AG328" s="30"/>
      <c r="AH328" s="31"/>
    </row>
    <row r="329">
      <c r="A329" s="28"/>
      <c r="B329" s="28"/>
      <c r="C329" s="28"/>
      <c r="D329" s="28"/>
      <c r="E329" s="28"/>
      <c r="F329" s="28"/>
      <c r="G329" s="28"/>
      <c r="H329" s="1" t="str">
        <f t="shared" si="32"/>
      </c>
      <c r="I329" s="28"/>
      <c r="J329" s="28"/>
      <c r="K329" s="28"/>
      <c r="L329" s="28"/>
      <c r="M329" s="15"/>
      <c r="N329" s="15"/>
      <c r="O329" s="15"/>
      <c r="P329" s="15"/>
      <c r="Q329" s="15"/>
      <c r="R329" s="15"/>
      <c r="S329" s="15"/>
      <c r="T329" s="15"/>
      <c r="U329" s="15"/>
      <c r="V329" s="18"/>
      <c r="W329" s="17" t="str">
        <f t="shared" si="28"/>
      </c>
      <c r="X329" s="17" t="str">
        <f t="shared" si="29"/>
      </c>
      <c r="Y329" s="18"/>
      <c r="Z329" s="19" t="str">
        <f t="shared" si="30"/>
      </c>
      <c r="AA329" s="18"/>
      <c r="AB329" s="17" t="str">
        <f t="shared" si="31"/>
      </c>
      <c r="AC329" s="18"/>
      <c r="AD329" s="18"/>
      <c r="AE329" s="30"/>
      <c r="AF329" s="30"/>
      <c r="AG329" s="30"/>
      <c r="AH329" s="31"/>
    </row>
    <row r="330">
      <c r="A330" s="28"/>
      <c r="B330" s="28"/>
      <c r="C330" s="28"/>
      <c r="D330" s="28"/>
      <c r="E330" s="28"/>
      <c r="F330" s="28"/>
      <c r="G330" s="28"/>
      <c r="H330" s="1" t="str">
        <f t="shared" si="32"/>
      </c>
      <c r="I330" s="28"/>
      <c r="J330" s="28"/>
      <c r="K330" s="28"/>
      <c r="L330" s="28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7" t="str">
        <f t="shared" si="28"/>
      </c>
      <c r="X330" s="17" t="str">
        <f t="shared" si="29"/>
      </c>
      <c r="Y330" s="18"/>
      <c r="Z330" s="19" t="str">
        <f t="shared" si="30"/>
      </c>
      <c r="AA330" s="18"/>
      <c r="AB330" s="17" t="str">
        <f t="shared" si="31"/>
      </c>
      <c r="AC330" s="18"/>
      <c r="AD330" s="18"/>
      <c r="AE330" s="30"/>
      <c r="AF330" s="30"/>
      <c r="AG330" s="30"/>
      <c r="AH330" s="31"/>
    </row>
    <row r="331">
      <c r="A331" s="28"/>
      <c r="B331" s="28"/>
      <c r="C331" s="28"/>
      <c r="D331" s="28"/>
      <c r="E331" s="28"/>
      <c r="F331" s="28"/>
      <c r="G331" s="28"/>
      <c r="H331" s="1" t="str">
        <f t="shared" si="32"/>
      </c>
      <c r="I331" s="28"/>
      <c r="J331" s="28"/>
      <c r="K331" s="28"/>
      <c r="L331" s="28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7" t="str">
        <f t="shared" si="28"/>
      </c>
      <c r="X331" s="17" t="str">
        <f t="shared" si="29"/>
      </c>
      <c r="Y331" s="18"/>
      <c r="Z331" s="19" t="str">
        <f t="shared" si="30"/>
      </c>
      <c r="AA331" s="18"/>
      <c r="AB331" s="17" t="str">
        <f t="shared" si="31"/>
      </c>
      <c r="AC331" s="18"/>
      <c r="AD331" s="18"/>
      <c r="AE331" s="30"/>
      <c r="AF331" s="30"/>
      <c r="AG331" s="30"/>
      <c r="AH331" s="31"/>
    </row>
    <row r="332">
      <c r="A332" s="28"/>
      <c r="B332" s="28"/>
      <c r="C332" s="28"/>
      <c r="D332" s="28"/>
      <c r="E332" s="28"/>
      <c r="F332" s="28"/>
      <c r="G332" s="28"/>
      <c r="H332" s="1" t="str">
        <f t="shared" si="32"/>
      </c>
      <c r="I332" s="28"/>
      <c r="J332" s="28"/>
      <c r="K332" s="28"/>
      <c r="L332" s="28"/>
      <c r="M332" s="15"/>
      <c r="N332" s="15"/>
      <c r="O332" s="15"/>
      <c r="P332" s="15"/>
      <c r="Q332" s="15"/>
      <c r="R332" s="15"/>
      <c r="S332" s="15"/>
      <c r="T332" s="15"/>
      <c r="U332" s="15"/>
      <c r="V332" s="18"/>
      <c r="W332" s="17" t="str">
        <f t="shared" si="28"/>
      </c>
      <c r="X332" s="17" t="str">
        <f t="shared" si="29"/>
      </c>
      <c r="Y332" s="18"/>
      <c r="Z332" s="19" t="str">
        <f t="shared" si="30"/>
      </c>
      <c r="AA332" s="18"/>
      <c r="AB332" s="17" t="str">
        <f t="shared" si="31"/>
      </c>
      <c r="AC332" s="18"/>
      <c r="AD332" s="18"/>
      <c r="AE332" s="30"/>
      <c r="AF332" s="30"/>
      <c r="AG332" s="30"/>
      <c r="AH332" s="31"/>
    </row>
    <row r="333">
      <c r="A333" s="28"/>
      <c r="B333" s="28"/>
      <c r="C333" s="28"/>
      <c r="D333" s="28"/>
      <c r="E333" s="28"/>
      <c r="F333" s="28"/>
      <c r="G333" s="28"/>
      <c r="H333" s="1" t="str">
        <f t="shared" si="32"/>
      </c>
      <c r="I333" s="28"/>
      <c r="J333" s="28"/>
      <c r="K333" s="28"/>
      <c r="L333" s="28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7" t="str">
        <f t="shared" si="28"/>
      </c>
      <c r="X333" s="17" t="str">
        <f t="shared" si="29"/>
      </c>
      <c r="Y333" s="18"/>
      <c r="Z333" s="19" t="str">
        <f t="shared" si="30"/>
      </c>
      <c r="AA333" s="18"/>
      <c r="AB333" s="17" t="str">
        <f t="shared" si="31"/>
      </c>
      <c r="AC333" s="18"/>
      <c r="AD333" s="18"/>
      <c r="AE333" s="30"/>
      <c r="AF333" s="30"/>
      <c r="AG333" s="30"/>
      <c r="AH333" s="31"/>
    </row>
    <row r="334">
      <c r="A334" s="28"/>
      <c r="B334" s="28"/>
      <c r="C334" s="28"/>
      <c r="D334" s="28"/>
      <c r="E334" s="28"/>
      <c r="F334" s="28"/>
      <c r="G334" s="28"/>
      <c r="H334" s="1" t="str">
        <f t="shared" si="32"/>
      </c>
      <c r="I334" s="28"/>
      <c r="J334" s="28"/>
      <c r="K334" s="28"/>
      <c r="L334" s="28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7" t="str">
        <f t="shared" si="28"/>
      </c>
      <c r="X334" s="17" t="str">
        <f t="shared" si="29"/>
      </c>
      <c r="Y334" s="18"/>
      <c r="Z334" s="19" t="str">
        <f t="shared" si="30"/>
      </c>
      <c r="AA334" s="18"/>
      <c r="AB334" s="17" t="str">
        <f t="shared" si="31"/>
      </c>
      <c r="AC334" s="18"/>
      <c r="AD334" s="18"/>
      <c r="AE334" s="30"/>
      <c r="AF334" s="30"/>
      <c r="AG334" s="30"/>
      <c r="AH334" s="31"/>
    </row>
    <row r="335">
      <c r="A335" s="28"/>
      <c r="B335" s="28"/>
      <c r="C335" s="28"/>
      <c r="D335" s="28"/>
      <c r="E335" s="28"/>
      <c r="F335" s="28"/>
      <c r="G335" s="28"/>
      <c r="H335" s="1" t="str">
        <f t="shared" si="32"/>
      </c>
      <c r="I335" s="28"/>
      <c r="J335" s="28"/>
      <c r="K335" s="28"/>
      <c r="L335" s="28"/>
      <c r="M335" s="15"/>
      <c r="N335" s="15"/>
      <c r="O335" s="15"/>
      <c r="P335" s="15"/>
      <c r="Q335" s="15"/>
      <c r="R335" s="15"/>
      <c r="S335" s="15"/>
      <c r="T335" s="15"/>
      <c r="U335" s="15"/>
      <c r="V335" s="18"/>
      <c r="W335" s="17" t="str">
        <f t="shared" si="28"/>
      </c>
      <c r="X335" s="17" t="str">
        <f t="shared" si="29"/>
      </c>
      <c r="Y335" s="18"/>
      <c r="Z335" s="19" t="str">
        <f t="shared" si="30"/>
      </c>
      <c r="AA335" s="18"/>
      <c r="AB335" s="17" t="str">
        <f t="shared" si="31"/>
      </c>
      <c r="AC335" s="18"/>
      <c r="AD335" s="18"/>
      <c r="AE335" s="30"/>
      <c r="AF335" s="30"/>
      <c r="AG335" s="30"/>
      <c r="AH335" s="31"/>
    </row>
    <row r="336">
      <c r="A336" s="28"/>
      <c r="B336" s="28"/>
      <c r="C336" s="28"/>
      <c r="D336" s="28"/>
      <c r="E336" s="28"/>
      <c r="F336" s="28"/>
      <c r="G336" s="28"/>
      <c r="H336" s="1" t="str">
        <f t="shared" si="32"/>
      </c>
      <c r="I336" s="28"/>
      <c r="J336" s="28"/>
      <c r="K336" s="28"/>
      <c r="L336" s="28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7" t="str">
        <f t="shared" si="28"/>
      </c>
      <c r="X336" s="17" t="str">
        <f t="shared" si="29"/>
      </c>
      <c r="Y336" s="18"/>
      <c r="Z336" s="19" t="str">
        <f t="shared" si="30"/>
      </c>
      <c r="AA336" s="18"/>
      <c r="AB336" s="17" t="str">
        <f t="shared" si="31"/>
      </c>
      <c r="AC336" s="18"/>
      <c r="AD336" s="18"/>
      <c r="AE336" s="30"/>
      <c r="AF336" s="30"/>
      <c r="AG336" s="30"/>
      <c r="AH336" s="31"/>
    </row>
    <row r="337">
      <c r="A337" s="28"/>
      <c r="B337" s="28"/>
      <c r="C337" s="28"/>
      <c r="D337" s="28"/>
      <c r="E337" s="28"/>
      <c r="F337" s="28"/>
      <c r="G337" s="28"/>
      <c r="H337" s="1" t="str">
        <f t="shared" si="32"/>
      </c>
      <c r="I337" s="28"/>
      <c r="J337" s="28"/>
      <c r="K337" s="28"/>
      <c r="L337" s="28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7" t="str">
        <f t="shared" si="28"/>
      </c>
      <c r="X337" s="17" t="str">
        <f t="shared" si="29"/>
      </c>
      <c r="Y337" s="18"/>
      <c r="Z337" s="19" t="str">
        <f t="shared" si="30"/>
      </c>
      <c r="AA337" s="18"/>
      <c r="AB337" s="17" t="str">
        <f t="shared" si="31"/>
      </c>
      <c r="AC337" s="18"/>
      <c r="AD337" s="18"/>
      <c r="AE337" s="30"/>
      <c r="AF337" s="30"/>
      <c r="AG337" s="30"/>
      <c r="AH337" s="31"/>
    </row>
    <row r="338">
      <c r="A338" s="28"/>
      <c r="B338" s="28"/>
      <c r="C338" s="28"/>
      <c r="D338" s="28"/>
      <c r="E338" s="28"/>
      <c r="F338" s="28"/>
      <c r="G338" s="28"/>
      <c r="H338" s="1" t="str">
        <f t="shared" si="32"/>
      </c>
      <c r="I338" s="28"/>
      <c r="J338" s="28"/>
      <c r="K338" s="28"/>
      <c r="L338" s="28"/>
      <c r="M338" s="15"/>
      <c r="N338" s="15"/>
      <c r="O338" s="15"/>
      <c r="P338" s="15"/>
      <c r="Q338" s="15"/>
      <c r="R338" s="15"/>
      <c r="S338" s="15"/>
      <c r="T338" s="15"/>
      <c r="U338" s="15"/>
      <c r="V338" s="18"/>
      <c r="W338" s="17" t="str">
        <f t="shared" si="28"/>
      </c>
      <c r="X338" s="17" t="str">
        <f t="shared" si="29"/>
      </c>
      <c r="Y338" s="18"/>
      <c r="Z338" s="19" t="str">
        <f t="shared" si="30"/>
      </c>
      <c r="AA338" s="18"/>
      <c r="AB338" s="17" t="str">
        <f t="shared" si="31"/>
      </c>
      <c r="AC338" s="18"/>
      <c r="AD338" s="18"/>
      <c r="AE338" s="30"/>
      <c r="AF338" s="30"/>
      <c r="AG338" s="30"/>
      <c r="AH338" s="31"/>
    </row>
    <row r="339">
      <c r="A339" s="28"/>
      <c r="B339" s="28"/>
      <c r="C339" s="28"/>
      <c r="D339" s="28"/>
      <c r="E339" s="28"/>
      <c r="F339" s="28"/>
      <c r="G339" s="28"/>
      <c r="H339" s="1" t="str">
        <f t="shared" si="32"/>
      </c>
      <c r="I339" s="28"/>
      <c r="J339" s="28"/>
      <c r="K339" s="28"/>
      <c r="L339" s="28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7" t="str">
        <f t="shared" si="28"/>
      </c>
      <c r="X339" s="17" t="str">
        <f t="shared" si="29"/>
      </c>
      <c r="Y339" s="18"/>
      <c r="Z339" s="19" t="str">
        <f t="shared" si="30"/>
      </c>
      <c r="AA339" s="18"/>
      <c r="AB339" s="17" t="str">
        <f t="shared" si="31"/>
      </c>
      <c r="AC339" s="18"/>
      <c r="AD339" s="18"/>
      <c r="AE339" s="30"/>
      <c r="AF339" s="30"/>
      <c r="AG339" s="30"/>
      <c r="AH339" s="31"/>
    </row>
    <row r="340">
      <c r="A340" s="28"/>
      <c r="B340" s="28"/>
      <c r="C340" s="28"/>
      <c r="D340" s="28"/>
      <c r="E340" s="28"/>
      <c r="F340" s="28"/>
      <c r="G340" s="28"/>
      <c r="H340" s="1" t="str">
        <f t="shared" si="32"/>
      </c>
      <c r="I340" s="28"/>
      <c r="J340" s="28"/>
      <c r="K340" s="28"/>
      <c r="L340" s="28"/>
      <c r="M340" s="15"/>
      <c r="N340" s="15"/>
      <c r="O340" s="15"/>
      <c r="P340" s="15"/>
      <c r="Q340" s="15"/>
      <c r="R340" s="15"/>
      <c r="S340" s="15"/>
      <c r="T340" s="15"/>
      <c r="U340" s="15"/>
      <c r="V340" s="18"/>
      <c r="W340" s="17" t="str">
        <f t="shared" si="28"/>
      </c>
      <c r="X340" s="17" t="str">
        <f t="shared" si="29"/>
      </c>
      <c r="Y340" s="18"/>
      <c r="Z340" s="19" t="str">
        <f t="shared" si="30"/>
      </c>
      <c r="AA340" s="18"/>
      <c r="AB340" s="17" t="str">
        <f t="shared" si="31"/>
      </c>
      <c r="AC340" s="18"/>
      <c r="AD340" s="18"/>
      <c r="AE340" s="30"/>
      <c r="AF340" s="30"/>
      <c r="AG340" s="30"/>
      <c r="AH340" s="31"/>
    </row>
    <row r="341">
      <c r="A341" s="28"/>
      <c r="B341" s="28"/>
      <c r="C341" s="28"/>
      <c r="D341" s="28"/>
      <c r="E341" s="28"/>
      <c r="F341" s="28"/>
      <c r="G341" s="28"/>
      <c r="H341" s="1" t="str">
        <f t="shared" si="32"/>
      </c>
      <c r="I341" s="28"/>
      <c r="J341" s="28"/>
      <c r="K341" s="28"/>
      <c r="L341" s="28"/>
      <c r="M341" s="15"/>
      <c r="N341" s="15"/>
      <c r="O341" s="15"/>
      <c r="P341" s="15"/>
      <c r="Q341" s="15"/>
      <c r="R341" s="15"/>
      <c r="S341" s="15"/>
      <c r="T341" s="15"/>
      <c r="U341" s="15"/>
      <c r="V341" s="18"/>
      <c r="W341" s="17" t="str">
        <f t="shared" si="28"/>
      </c>
      <c r="X341" s="17" t="str">
        <f t="shared" si="29"/>
      </c>
      <c r="Y341" s="18"/>
      <c r="Z341" s="19" t="str">
        <f t="shared" si="30"/>
      </c>
      <c r="AA341" s="18"/>
      <c r="AB341" s="17" t="str">
        <f t="shared" si="31"/>
      </c>
      <c r="AC341" s="18"/>
      <c r="AD341" s="18"/>
      <c r="AE341" s="30"/>
      <c r="AF341" s="30"/>
      <c r="AG341" s="30"/>
      <c r="AH341" s="31"/>
    </row>
    <row r="342">
      <c r="A342" s="28"/>
      <c r="B342" s="28"/>
      <c r="C342" s="28"/>
      <c r="D342" s="28"/>
      <c r="E342" s="28"/>
      <c r="F342" s="28"/>
      <c r="G342" s="28"/>
      <c r="H342" s="1" t="str">
        <f t="shared" si="32"/>
      </c>
      <c r="I342" s="28"/>
      <c r="J342" s="28"/>
      <c r="K342" s="28"/>
      <c r="L342" s="28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7" t="str">
        <f t="shared" si="28"/>
      </c>
      <c r="X342" s="17" t="str">
        <f t="shared" si="29"/>
      </c>
      <c r="Y342" s="18"/>
      <c r="Z342" s="19" t="str">
        <f t="shared" si="30"/>
      </c>
      <c r="AA342" s="18"/>
      <c r="AB342" s="17" t="str">
        <f t="shared" si="31"/>
      </c>
      <c r="AC342" s="18"/>
      <c r="AD342" s="18"/>
      <c r="AE342" s="30"/>
      <c r="AF342" s="30"/>
      <c r="AG342" s="30"/>
      <c r="AH342" s="31"/>
    </row>
    <row r="343">
      <c r="A343" s="28"/>
      <c r="B343" s="28"/>
      <c r="C343" s="28"/>
      <c r="D343" s="28"/>
      <c r="E343" s="28"/>
      <c r="F343" s="28"/>
      <c r="G343" s="28"/>
      <c r="H343" s="1" t="str">
        <f t="shared" si="32"/>
      </c>
      <c r="I343" s="28"/>
      <c r="J343" s="28"/>
      <c r="K343" s="28"/>
      <c r="L343" s="28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7" t="str">
        <f ref="W343:W406" t="shared" si="33">IF(ISBLANK($V343),"",VLOOKUP($V343,ConnectionTypeTable,2,FALSE))</f>
      </c>
      <c r="X343" s="17" t="str">
        <f ref="X343:X406" t="shared" si="34">IF(ISBLANK($V343),"",VLOOKUP($V343,ConnectionTypeTable,4,FALSE))</f>
      </c>
      <c r="Y343" s="18"/>
      <c r="Z343" s="19" t="str">
        <f ref="Z343:Z406" t="shared" si="35">IF(ISBLANK($Y343),"",VLOOKUP($Y343,AccessibilityTable,2,FALSE))</f>
      </c>
      <c r="AA343" s="18"/>
      <c r="AB343" s="17" t="str">
        <f ref="AB343:AB406" t="shared" si="36">IF(ISBLANK($AA343),"",VLOOKUP($AA343,IntersectionTable,2,FALSE))</f>
      </c>
      <c r="AC343" s="18"/>
      <c r="AD343" s="18"/>
      <c r="AE343" s="30"/>
      <c r="AF343" s="30"/>
      <c r="AG343" s="30"/>
      <c r="AH343" s="31"/>
    </row>
    <row r="344">
      <c r="A344" s="28"/>
      <c r="B344" s="28"/>
      <c r="C344" s="28"/>
      <c r="D344" s="28"/>
      <c r="E344" s="28"/>
      <c r="F344" s="28"/>
      <c r="G344" s="28"/>
      <c r="H344" s="1" t="str">
        <f t="shared" si="32"/>
      </c>
      <c r="I344" s="28"/>
      <c r="J344" s="28"/>
      <c r="K344" s="28"/>
      <c r="L344" s="28"/>
      <c r="M344" s="15"/>
      <c r="N344" s="15"/>
      <c r="O344" s="15"/>
      <c r="P344" s="15"/>
      <c r="Q344" s="15"/>
      <c r="R344" s="15"/>
      <c r="S344" s="15"/>
      <c r="T344" s="15"/>
      <c r="U344" s="15"/>
      <c r="V344" s="18"/>
      <c r="W344" s="17" t="str">
        <f t="shared" si="33"/>
      </c>
      <c r="X344" s="17" t="str">
        <f t="shared" si="34"/>
      </c>
      <c r="Y344" s="18"/>
      <c r="Z344" s="19" t="str">
        <f t="shared" si="35"/>
      </c>
      <c r="AA344" s="18"/>
      <c r="AB344" s="17" t="str">
        <f t="shared" si="36"/>
      </c>
      <c r="AC344" s="18"/>
      <c r="AD344" s="18"/>
      <c r="AE344" s="30"/>
      <c r="AF344" s="30"/>
      <c r="AG344" s="30"/>
      <c r="AH344" s="31"/>
    </row>
    <row r="345">
      <c r="A345" s="28"/>
      <c r="B345" s="28"/>
      <c r="C345" s="28"/>
      <c r="D345" s="28"/>
      <c r="E345" s="28"/>
      <c r="F345" s="28"/>
      <c r="G345" s="28"/>
      <c r="H345" s="1" t="str">
        <f t="shared" si="32"/>
      </c>
      <c r="I345" s="28"/>
      <c r="J345" s="28"/>
      <c r="K345" s="28"/>
      <c r="L345" s="28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7" t="str">
        <f t="shared" si="33"/>
      </c>
      <c r="X345" s="17" t="str">
        <f t="shared" si="34"/>
      </c>
      <c r="Y345" s="18"/>
      <c r="Z345" s="19" t="str">
        <f t="shared" si="35"/>
      </c>
      <c r="AA345" s="18"/>
      <c r="AB345" s="17" t="str">
        <f t="shared" si="36"/>
      </c>
      <c r="AC345" s="18"/>
      <c r="AD345" s="18"/>
      <c r="AE345" s="30"/>
      <c r="AF345" s="30"/>
      <c r="AG345" s="30"/>
      <c r="AH345" s="31"/>
    </row>
    <row r="346">
      <c r="A346" s="28"/>
      <c r="B346" s="28"/>
      <c r="C346" s="28"/>
      <c r="D346" s="28"/>
      <c r="E346" s="28"/>
      <c r="F346" s="28"/>
      <c r="G346" s="28"/>
      <c r="H346" s="1" t="str">
        <f t="shared" si="32"/>
      </c>
      <c r="I346" s="28"/>
      <c r="J346" s="28"/>
      <c r="K346" s="28"/>
      <c r="L346" s="28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7" t="str">
        <f t="shared" si="33"/>
      </c>
      <c r="X346" s="17" t="str">
        <f t="shared" si="34"/>
      </c>
      <c r="Y346" s="18"/>
      <c r="Z346" s="19" t="str">
        <f t="shared" si="35"/>
      </c>
      <c r="AA346" s="18"/>
      <c r="AB346" s="17" t="str">
        <f t="shared" si="36"/>
      </c>
      <c r="AC346" s="18"/>
      <c r="AD346" s="18"/>
      <c r="AE346" s="30"/>
      <c r="AF346" s="30"/>
      <c r="AG346" s="30"/>
      <c r="AH346" s="31"/>
    </row>
    <row r="347">
      <c r="A347" s="28"/>
      <c r="B347" s="28"/>
      <c r="C347" s="28"/>
      <c r="D347" s="28"/>
      <c r="E347" s="28"/>
      <c r="F347" s="28"/>
      <c r="G347" s="28"/>
      <c r="H347" s="1" t="str">
        <f t="shared" si="32"/>
      </c>
      <c r="I347" s="28"/>
      <c r="J347" s="28"/>
      <c r="K347" s="28"/>
      <c r="L347" s="28"/>
      <c r="M347" s="15"/>
      <c r="N347" s="15"/>
      <c r="O347" s="15"/>
      <c r="P347" s="15"/>
      <c r="Q347" s="15"/>
      <c r="R347" s="15"/>
      <c r="S347" s="15"/>
      <c r="T347" s="15"/>
      <c r="U347" s="15"/>
      <c r="V347" s="18"/>
      <c r="W347" s="17" t="str">
        <f t="shared" si="33"/>
      </c>
      <c r="X347" s="17" t="str">
        <f t="shared" si="34"/>
      </c>
      <c r="Y347" s="18"/>
      <c r="Z347" s="19" t="str">
        <f t="shared" si="35"/>
      </c>
      <c r="AA347" s="18"/>
      <c r="AB347" s="17" t="str">
        <f t="shared" si="36"/>
      </c>
      <c r="AC347" s="18"/>
      <c r="AD347" s="18"/>
      <c r="AE347" s="30"/>
      <c r="AF347" s="30"/>
      <c r="AG347" s="30"/>
      <c r="AH347" s="31"/>
    </row>
    <row r="348">
      <c r="A348" s="28"/>
      <c r="B348" s="28"/>
      <c r="C348" s="28"/>
      <c r="D348" s="28"/>
      <c r="E348" s="28"/>
      <c r="F348" s="28"/>
      <c r="G348" s="28"/>
      <c r="H348" s="1" t="str">
        <f t="shared" si="32"/>
      </c>
      <c r="I348" s="28"/>
      <c r="J348" s="28"/>
      <c r="K348" s="28"/>
      <c r="L348" s="28"/>
      <c r="M348" s="15"/>
      <c r="N348" s="15"/>
      <c r="O348" s="15"/>
      <c r="P348" s="15"/>
      <c r="Q348" s="15"/>
      <c r="R348" s="15"/>
      <c r="S348" s="15"/>
      <c r="T348" s="15"/>
      <c r="U348" s="15"/>
      <c r="V348" s="18"/>
      <c r="W348" s="17" t="str">
        <f t="shared" si="33"/>
      </c>
      <c r="X348" s="17" t="str">
        <f t="shared" si="34"/>
      </c>
      <c r="Y348" s="18"/>
      <c r="Z348" s="19" t="str">
        <f t="shared" si="35"/>
      </c>
      <c r="AA348" s="18"/>
      <c r="AB348" s="17" t="str">
        <f t="shared" si="36"/>
      </c>
      <c r="AC348" s="18"/>
      <c r="AD348" s="18"/>
      <c r="AE348" s="30"/>
      <c r="AF348" s="30"/>
      <c r="AG348" s="30"/>
      <c r="AH348" s="31"/>
    </row>
    <row r="349">
      <c r="A349" s="28"/>
      <c r="B349" s="28"/>
      <c r="C349" s="28"/>
      <c r="D349" s="28"/>
      <c r="E349" s="28"/>
      <c r="F349" s="28"/>
      <c r="G349" s="28"/>
      <c r="H349" s="1" t="str">
        <f t="shared" si="32"/>
      </c>
      <c r="I349" s="28"/>
      <c r="J349" s="28"/>
      <c r="K349" s="28"/>
      <c r="L349" s="28"/>
      <c r="M349" s="15"/>
      <c r="N349" s="15"/>
      <c r="O349" s="15"/>
      <c r="P349" s="15"/>
      <c r="Q349" s="15"/>
      <c r="R349" s="15"/>
      <c r="S349" s="15"/>
      <c r="T349" s="15"/>
      <c r="U349" s="15"/>
      <c r="V349" s="18"/>
      <c r="W349" s="17" t="str">
        <f t="shared" si="33"/>
      </c>
      <c r="X349" s="17" t="str">
        <f t="shared" si="34"/>
      </c>
      <c r="Y349" s="18"/>
      <c r="Z349" s="19" t="str">
        <f t="shared" si="35"/>
      </c>
      <c r="AA349" s="18"/>
      <c r="AB349" s="17" t="str">
        <f t="shared" si="36"/>
      </c>
      <c r="AC349" s="18"/>
      <c r="AD349" s="18"/>
      <c r="AE349" s="30"/>
      <c r="AF349" s="30"/>
      <c r="AG349" s="30"/>
      <c r="AH349" s="31"/>
    </row>
    <row r="350">
      <c r="A350" s="28"/>
      <c r="B350" s="28"/>
      <c r="C350" s="28"/>
      <c r="D350" s="28"/>
      <c r="E350" s="28"/>
      <c r="F350" s="28"/>
      <c r="G350" s="28"/>
      <c r="H350" s="1" t="str">
        <f t="shared" si="32"/>
      </c>
      <c r="I350" s="28"/>
      <c r="J350" s="28"/>
      <c r="K350" s="28"/>
      <c r="L350" s="28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7" t="str">
        <f t="shared" si="33"/>
      </c>
      <c r="X350" s="17" t="str">
        <f t="shared" si="34"/>
      </c>
      <c r="Y350" s="18"/>
      <c r="Z350" s="19" t="str">
        <f t="shared" si="35"/>
      </c>
      <c r="AA350" s="18"/>
      <c r="AB350" s="17" t="str">
        <f t="shared" si="36"/>
      </c>
      <c r="AC350" s="18"/>
      <c r="AD350" s="18"/>
      <c r="AE350" s="30"/>
      <c r="AF350" s="30"/>
      <c r="AG350" s="30"/>
      <c r="AH350" s="31"/>
    </row>
    <row r="351">
      <c r="A351" s="28"/>
      <c r="B351" s="28"/>
      <c r="C351" s="28"/>
      <c r="D351" s="28"/>
      <c r="E351" s="28"/>
      <c r="F351" s="28"/>
      <c r="G351" s="28"/>
      <c r="H351" s="1" t="str">
        <f t="shared" si="32"/>
      </c>
      <c r="I351" s="28"/>
      <c r="J351" s="28"/>
      <c r="K351" s="28"/>
      <c r="L351" s="28"/>
      <c r="M351" s="15"/>
      <c r="N351" s="15"/>
      <c r="O351" s="15"/>
      <c r="P351" s="15"/>
      <c r="Q351" s="15"/>
      <c r="R351" s="15"/>
      <c r="S351" s="15"/>
      <c r="T351" s="15"/>
      <c r="U351" s="15"/>
      <c r="V351" s="18"/>
      <c r="W351" s="17" t="str">
        <f t="shared" si="33"/>
      </c>
      <c r="X351" s="17" t="str">
        <f t="shared" si="34"/>
      </c>
      <c r="Y351" s="18"/>
      <c r="Z351" s="19" t="str">
        <f t="shared" si="35"/>
      </c>
      <c r="AA351" s="18"/>
      <c r="AB351" s="17" t="str">
        <f t="shared" si="36"/>
      </c>
      <c r="AC351" s="18"/>
      <c r="AD351" s="18"/>
      <c r="AE351" s="30"/>
      <c r="AF351" s="30"/>
      <c r="AG351" s="30"/>
      <c r="AH351" s="31"/>
    </row>
    <row r="352">
      <c r="A352" s="28"/>
      <c r="B352" s="28"/>
      <c r="C352" s="28"/>
      <c r="D352" s="28"/>
      <c r="E352" s="28"/>
      <c r="F352" s="28"/>
      <c r="G352" s="28"/>
      <c r="H352" s="1" t="str">
        <f t="shared" si="32"/>
      </c>
      <c r="I352" s="28"/>
      <c r="J352" s="28"/>
      <c r="K352" s="28"/>
      <c r="L352" s="28"/>
      <c r="M352" s="15"/>
      <c r="N352" s="15"/>
      <c r="O352" s="15"/>
      <c r="P352" s="15"/>
      <c r="Q352" s="15"/>
      <c r="R352" s="15"/>
      <c r="S352" s="15"/>
      <c r="T352" s="15"/>
      <c r="U352" s="15"/>
      <c r="V352" s="18"/>
      <c r="W352" s="17" t="str">
        <f t="shared" si="33"/>
      </c>
      <c r="X352" s="17" t="str">
        <f t="shared" si="34"/>
      </c>
      <c r="Y352" s="18"/>
      <c r="Z352" s="19" t="str">
        <f t="shared" si="35"/>
      </c>
      <c r="AA352" s="18"/>
      <c r="AB352" s="17" t="str">
        <f t="shared" si="36"/>
      </c>
      <c r="AC352" s="18"/>
      <c r="AD352" s="18"/>
      <c r="AE352" s="30"/>
      <c r="AF352" s="30"/>
      <c r="AG352" s="30"/>
      <c r="AH352" s="31"/>
    </row>
    <row r="353">
      <c r="A353" s="28"/>
      <c r="B353" s="28"/>
      <c r="C353" s="28"/>
      <c r="D353" s="28"/>
      <c r="E353" s="28"/>
      <c r="F353" s="28"/>
      <c r="G353" s="28"/>
      <c r="H353" s="1" t="str">
        <f t="shared" si="32"/>
      </c>
      <c r="I353" s="28"/>
      <c r="J353" s="28"/>
      <c r="K353" s="28"/>
      <c r="L353" s="28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7" t="str">
        <f t="shared" si="33"/>
      </c>
      <c r="X353" s="17" t="str">
        <f t="shared" si="34"/>
      </c>
      <c r="Y353" s="18"/>
      <c r="Z353" s="19" t="str">
        <f t="shared" si="35"/>
      </c>
      <c r="AA353" s="18"/>
      <c r="AB353" s="17" t="str">
        <f t="shared" si="36"/>
      </c>
      <c r="AC353" s="18"/>
      <c r="AD353" s="18"/>
      <c r="AE353" s="30"/>
      <c r="AF353" s="30"/>
      <c r="AG353" s="30"/>
      <c r="AH353" s="31"/>
    </row>
    <row r="354">
      <c r="A354" s="28"/>
      <c r="B354" s="28"/>
      <c r="C354" s="28"/>
      <c r="D354" s="28"/>
      <c r="E354" s="28"/>
      <c r="F354" s="28"/>
      <c r="G354" s="28"/>
      <c r="H354" s="1" t="str">
        <f t="shared" si="32"/>
      </c>
      <c r="I354" s="28"/>
      <c r="J354" s="28"/>
      <c r="K354" s="28"/>
      <c r="L354" s="28"/>
      <c r="M354" s="15"/>
      <c r="N354" s="15"/>
      <c r="O354" s="15"/>
      <c r="P354" s="15"/>
      <c r="Q354" s="15"/>
      <c r="R354" s="15"/>
      <c r="S354" s="15"/>
      <c r="T354" s="15"/>
      <c r="U354" s="15"/>
      <c r="V354" s="18"/>
      <c r="W354" s="17" t="str">
        <f t="shared" si="33"/>
      </c>
      <c r="X354" s="17" t="str">
        <f t="shared" si="34"/>
      </c>
      <c r="Y354" s="18"/>
      <c r="Z354" s="19" t="str">
        <f t="shared" si="35"/>
      </c>
      <c r="AA354" s="18"/>
      <c r="AB354" s="17" t="str">
        <f t="shared" si="36"/>
      </c>
      <c r="AC354" s="18"/>
      <c r="AD354" s="18"/>
      <c r="AE354" s="30"/>
      <c r="AF354" s="30"/>
      <c r="AG354" s="30"/>
      <c r="AH354" s="31"/>
    </row>
    <row r="355">
      <c r="A355" s="28"/>
      <c r="B355" s="28"/>
      <c r="C355" s="28"/>
      <c r="D355" s="28"/>
      <c r="E355" s="28"/>
      <c r="F355" s="28"/>
      <c r="G355" s="28"/>
      <c r="H355" s="1" t="str">
        <f t="shared" si="32"/>
      </c>
      <c r="I355" s="28"/>
      <c r="J355" s="28"/>
      <c r="K355" s="28"/>
      <c r="L355" s="28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7" t="str">
        <f t="shared" si="33"/>
      </c>
      <c r="X355" s="17" t="str">
        <f t="shared" si="34"/>
      </c>
      <c r="Y355" s="18"/>
      <c r="Z355" s="19" t="str">
        <f t="shared" si="35"/>
      </c>
      <c r="AA355" s="18"/>
      <c r="AB355" s="17" t="str">
        <f t="shared" si="36"/>
      </c>
      <c r="AC355" s="18"/>
      <c r="AD355" s="18"/>
      <c r="AE355" s="30"/>
      <c r="AF355" s="30"/>
      <c r="AG355" s="30"/>
      <c r="AH355" s="31"/>
    </row>
    <row r="356">
      <c r="A356" s="28"/>
      <c r="B356" s="28"/>
      <c r="C356" s="28"/>
      <c r="D356" s="28"/>
      <c r="E356" s="28"/>
      <c r="F356" s="28"/>
      <c r="G356" s="28"/>
      <c r="H356" s="1" t="str">
        <f t="shared" si="32"/>
      </c>
      <c r="I356" s="28"/>
      <c r="J356" s="28"/>
      <c r="K356" s="28"/>
      <c r="L356" s="28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7" t="str">
        <f t="shared" si="33"/>
      </c>
      <c r="X356" s="17" t="str">
        <f t="shared" si="34"/>
      </c>
      <c r="Y356" s="18"/>
      <c r="Z356" s="19" t="str">
        <f t="shared" si="35"/>
      </c>
      <c r="AA356" s="18"/>
      <c r="AB356" s="17" t="str">
        <f t="shared" si="36"/>
      </c>
      <c r="AC356" s="18"/>
      <c r="AD356" s="18"/>
      <c r="AE356" s="30"/>
      <c r="AF356" s="30"/>
      <c r="AG356" s="30"/>
      <c r="AH356" s="31"/>
    </row>
    <row r="357">
      <c r="A357" s="28"/>
      <c r="B357" s="28"/>
      <c r="C357" s="28"/>
      <c r="D357" s="28"/>
      <c r="E357" s="28"/>
      <c r="F357" s="28"/>
      <c r="G357" s="28"/>
      <c r="H357" s="1" t="str">
        <f t="shared" si="32"/>
      </c>
      <c r="I357" s="28"/>
      <c r="J357" s="28"/>
      <c r="K357" s="28"/>
      <c r="L357" s="28"/>
      <c r="M357" s="15"/>
      <c r="N357" s="15"/>
      <c r="O357" s="15"/>
      <c r="P357" s="15"/>
      <c r="Q357" s="15"/>
      <c r="R357" s="15"/>
      <c r="S357" s="15"/>
      <c r="T357" s="15"/>
      <c r="U357" s="15"/>
      <c r="V357" s="18"/>
      <c r="W357" s="17" t="str">
        <f t="shared" si="33"/>
      </c>
      <c r="X357" s="17" t="str">
        <f t="shared" si="34"/>
      </c>
      <c r="Y357" s="18"/>
      <c r="Z357" s="19" t="str">
        <f t="shared" si="35"/>
      </c>
      <c r="AA357" s="18"/>
      <c r="AB357" s="17" t="str">
        <f t="shared" si="36"/>
      </c>
      <c r="AC357" s="18"/>
      <c r="AD357" s="18"/>
      <c r="AE357" s="30"/>
      <c r="AF357" s="30"/>
      <c r="AG357" s="30"/>
      <c r="AH357" s="31"/>
    </row>
    <row r="358">
      <c r="A358" s="28"/>
      <c r="B358" s="28"/>
      <c r="C358" s="28"/>
      <c r="D358" s="28"/>
      <c r="E358" s="28"/>
      <c r="F358" s="28"/>
      <c r="G358" s="28"/>
      <c r="H358" s="1" t="str">
        <f t="shared" si="32"/>
      </c>
      <c r="I358" s="28"/>
      <c r="J358" s="28"/>
      <c r="K358" s="28"/>
      <c r="L358" s="28"/>
      <c r="M358" s="15"/>
      <c r="N358" s="15"/>
      <c r="O358" s="15"/>
      <c r="P358" s="15"/>
      <c r="Q358" s="15"/>
      <c r="R358" s="15"/>
      <c r="S358" s="15"/>
      <c r="T358" s="15"/>
      <c r="U358" s="15"/>
      <c r="V358" s="18"/>
      <c r="W358" s="17" t="str">
        <f t="shared" si="33"/>
      </c>
      <c r="X358" s="17" t="str">
        <f t="shared" si="34"/>
      </c>
      <c r="Y358" s="18"/>
      <c r="Z358" s="19" t="str">
        <f t="shared" si="35"/>
      </c>
      <c r="AA358" s="18"/>
      <c r="AB358" s="17" t="str">
        <f t="shared" si="36"/>
      </c>
      <c r="AC358" s="18"/>
      <c r="AD358" s="18"/>
      <c r="AE358" s="30"/>
      <c r="AF358" s="30"/>
      <c r="AG358" s="30"/>
      <c r="AH358" s="31"/>
    </row>
    <row r="359">
      <c r="A359" s="28"/>
      <c r="B359" s="28"/>
      <c r="C359" s="28"/>
      <c r="D359" s="28"/>
      <c r="E359" s="28"/>
      <c r="F359" s="28"/>
      <c r="G359" s="28"/>
      <c r="H359" s="1" t="str">
        <f t="shared" si="32"/>
      </c>
      <c r="I359" s="28"/>
      <c r="J359" s="28"/>
      <c r="K359" s="28"/>
      <c r="L359" s="28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7" t="str">
        <f t="shared" si="33"/>
      </c>
      <c r="X359" s="17" t="str">
        <f t="shared" si="34"/>
      </c>
      <c r="Y359" s="18"/>
      <c r="Z359" s="19" t="str">
        <f t="shared" si="35"/>
      </c>
      <c r="AA359" s="18"/>
      <c r="AB359" s="17" t="str">
        <f t="shared" si="36"/>
      </c>
      <c r="AC359" s="18"/>
      <c r="AD359" s="18"/>
      <c r="AE359" s="30"/>
      <c r="AF359" s="30"/>
      <c r="AG359" s="30"/>
      <c r="AH359" s="31"/>
    </row>
    <row r="360">
      <c r="A360" s="28"/>
      <c r="B360" s="28"/>
      <c r="C360" s="28"/>
      <c r="D360" s="28"/>
      <c r="E360" s="28"/>
      <c r="F360" s="28"/>
      <c r="G360" s="28"/>
      <c r="H360" s="1" t="str">
        <f t="shared" si="32"/>
      </c>
      <c r="I360" s="28"/>
      <c r="J360" s="28"/>
      <c r="K360" s="28"/>
      <c r="L360" s="28"/>
      <c r="M360" s="15"/>
      <c r="N360" s="15"/>
      <c r="O360" s="15"/>
      <c r="P360" s="15"/>
      <c r="Q360" s="15"/>
      <c r="R360" s="15"/>
      <c r="S360" s="15"/>
      <c r="T360" s="15"/>
      <c r="U360" s="15"/>
      <c r="V360" s="18"/>
      <c r="W360" s="17" t="str">
        <f t="shared" si="33"/>
      </c>
      <c r="X360" s="17" t="str">
        <f t="shared" si="34"/>
      </c>
      <c r="Y360" s="18"/>
      <c r="Z360" s="19" t="str">
        <f t="shared" si="35"/>
      </c>
      <c r="AA360" s="18"/>
      <c r="AB360" s="17" t="str">
        <f t="shared" si="36"/>
      </c>
      <c r="AC360" s="18"/>
      <c r="AD360" s="18"/>
      <c r="AE360" s="30"/>
      <c r="AF360" s="30"/>
      <c r="AG360" s="30"/>
      <c r="AH360" s="31"/>
    </row>
    <row r="361">
      <c r="A361" s="28"/>
      <c r="B361" s="28"/>
      <c r="C361" s="28"/>
      <c r="D361" s="28"/>
      <c r="E361" s="28"/>
      <c r="F361" s="28"/>
      <c r="G361" s="28"/>
      <c r="H361" s="1" t="str">
        <f t="shared" si="32"/>
      </c>
      <c r="I361" s="28"/>
      <c r="J361" s="28"/>
      <c r="K361" s="28"/>
      <c r="L361" s="28"/>
      <c r="M361" s="15"/>
      <c r="N361" s="15"/>
      <c r="O361" s="15"/>
      <c r="P361" s="15"/>
      <c r="Q361" s="15"/>
      <c r="R361" s="15"/>
      <c r="S361" s="15"/>
      <c r="T361" s="15"/>
      <c r="U361" s="15"/>
      <c r="V361" s="18"/>
      <c r="W361" s="17" t="str">
        <f t="shared" si="33"/>
      </c>
      <c r="X361" s="17" t="str">
        <f t="shared" si="34"/>
      </c>
      <c r="Y361" s="18"/>
      <c r="Z361" s="19" t="str">
        <f t="shared" si="35"/>
      </c>
      <c r="AA361" s="18"/>
      <c r="AB361" s="17" t="str">
        <f t="shared" si="36"/>
      </c>
      <c r="AC361" s="18"/>
      <c r="AD361" s="18"/>
      <c r="AE361" s="30"/>
      <c r="AF361" s="30"/>
      <c r="AG361" s="30"/>
      <c r="AH361" s="31"/>
    </row>
    <row r="362">
      <c r="A362" s="28"/>
      <c r="B362" s="28"/>
      <c r="C362" s="28"/>
      <c r="D362" s="28"/>
      <c r="E362" s="28"/>
      <c r="F362" s="28"/>
      <c r="G362" s="28"/>
      <c r="H362" s="1" t="str">
        <f t="shared" si="32"/>
      </c>
      <c r="I362" s="28"/>
      <c r="J362" s="28"/>
      <c r="K362" s="28"/>
      <c r="L362" s="28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7" t="str">
        <f t="shared" si="33"/>
      </c>
      <c r="X362" s="17" t="str">
        <f t="shared" si="34"/>
      </c>
      <c r="Y362" s="18"/>
      <c r="Z362" s="19" t="str">
        <f t="shared" si="35"/>
      </c>
      <c r="AA362" s="18"/>
      <c r="AB362" s="17" t="str">
        <f t="shared" si="36"/>
      </c>
      <c r="AC362" s="18"/>
      <c r="AD362" s="18"/>
      <c r="AE362" s="30"/>
      <c r="AF362" s="30"/>
      <c r="AG362" s="30"/>
      <c r="AH362" s="31"/>
    </row>
    <row r="363">
      <c r="A363" s="28"/>
      <c r="B363" s="28"/>
      <c r="C363" s="28"/>
      <c r="D363" s="28"/>
      <c r="E363" s="28"/>
      <c r="F363" s="28"/>
      <c r="G363" s="28"/>
      <c r="H363" s="1" t="str">
        <f t="shared" si="32"/>
      </c>
      <c r="I363" s="28"/>
      <c r="J363" s="28"/>
      <c r="K363" s="28"/>
      <c r="L363" s="28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7" t="str">
        <f t="shared" si="33"/>
      </c>
      <c r="X363" s="17" t="str">
        <f t="shared" si="34"/>
      </c>
      <c r="Y363" s="18"/>
      <c r="Z363" s="19" t="str">
        <f t="shared" si="35"/>
      </c>
      <c r="AA363" s="18"/>
      <c r="AB363" s="17" t="str">
        <f t="shared" si="36"/>
      </c>
      <c r="AC363" s="18"/>
      <c r="AD363" s="18"/>
      <c r="AE363" s="30"/>
      <c r="AF363" s="30"/>
      <c r="AG363" s="30"/>
      <c r="AH363" s="31"/>
    </row>
    <row r="364">
      <c r="A364" s="28"/>
      <c r="B364" s="28"/>
      <c r="C364" s="28"/>
      <c r="D364" s="28"/>
      <c r="E364" s="28"/>
      <c r="F364" s="28"/>
      <c r="G364" s="28"/>
      <c r="H364" s="1" t="str">
        <f t="shared" si="32"/>
      </c>
      <c r="I364" s="28"/>
      <c r="J364" s="28"/>
      <c r="K364" s="28"/>
      <c r="L364" s="28"/>
      <c r="M364" s="15"/>
      <c r="N364" s="15"/>
      <c r="O364" s="15"/>
      <c r="P364" s="15"/>
      <c r="Q364" s="15"/>
      <c r="R364" s="15"/>
      <c r="S364" s="15"/>
      <c r="T364" s="15"/>
      <c r="U364" s="15"/>
      <c r="V364" s="18"/>
      <c r="W364" s="17" t="str">
        <f t="shared" si="33"/>
      </c>
      <c r="X364" s="17" t="str">
        <f t="shared" si="34"/>
      </c>
      <c r="Y364" s="18"/>
      <c r="Z364" s="19" t="str">
        <f t="shared" si="35"/>
      </c>
      <c r="AA364" s="18"/>
      <c r="AB364" s="17" t="str">
        <f t="shared" si="36"/>
      </c>
      <c r="AC364" s="18"/>
      <c r="AD364" s="18"/>
      <c r="AE364" s="30"/>
      <c r="AF364" s="30"/>
      <c r="AG364" s="30"/>
      <c r="AH364" s="31"/>
    </row>
    <row r="365">
      <c r="A365" s="28"/>
      <c r="B365" s="28"/>
      <c r="C365" s="28"/>
      <c r="D365" s="28"/>
      <c r="E365" s="28"/>
      <c r="F365" s="28"/>
      <c r="G365" s="28"/>
      <c r="H365" s="1" t="str">
        <f t="shared" si="32"/>
      </c>
      <c r="I365" s="28"/>
      <c r="J365" s="28"/>
      <c r="K365" s="28"/>
      <c r="L365" s="28"/>
      <c r="M365" s="15"/>
      <c r="N365" s="15"/>
      <c r="O365" s="15"/>
      <c r="P365" s="15"/>
      <c r="Q365" s="15"/>
      <c r="R365" s="15"/>
      <c r="S365" s="15"/>
      <c r="T365" s="15"/>
      <c r="U365" s="15"/>
      <c r="V365" s="18"/>
      <c r="W365" s="17" t="str">
        <f t="shared" si="33"/>
      </c>
      <c r="X365" s="17" t="str">
        <f t="shared" si="34"/>
      </c>
      <c r="Y365" s="18"/>
      <c r="Z365" s="19" t="str">
        <f t="shared" si="35"/>
      </c>
      <c r="AA365" s="18"/>
      <c r="AB365" s="17" t="str">
        <f t="shared" si="36"/>
      </c>
      <c r="AC365" s="18"/>
      <c r="AD365" s="18"/>
      <c r="AE365" s="30"/>
      <c r="AF365" s="30"/>
      <c r="AG365" s="30"/>
      <c r="AH365" s="31"/>
    </row>
    <row r="366">
      <c r="A366" s="28"/>
      <c r="B366" s="28"/>
      <c r="C366" s="28"/>
      <c r="D366" s="28"/>
      <c r="E366" s="28"/>
      <c r="F366" s="28"/>
      <c r="G366" s="28"/>
      <c r="H366" s="1" t="str">
        <f t="shared" si="32"/>
      </c>
      <c r="I366" s="28"/>
      <c r="J366" s="28"/>
      <c r="K366" s="28"/>
      <c r="L366" s="28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7" t="str">
        <f t="shared" si="33"/>
      </c>
      <c r="X366" s="17" t="str">
        <f t="shared" si="34"/>
      </c>
      <c r="Y366" s="18"/>
      <c r="Z366" s="19" t="str">
        <f t="shared" si="35"/>
      </c>
      <c r="AA366" s="18"/>
      <c r="AB366" s="17" t="str">
        <f t="shared" si="36"/>
      </c>
      <c r="AC366" s="18"/>
      <c r="AD366" s="18"/>
      <c r="AE366" s="30"/>
      <c r="AF366" s="30"/>
      <c r="AG366" s="30"/>
      <c r="AH366" s="31"/>
    </row>
    <row r="367">
      <c r="A367" s="28"/>
      <c r="B367" s="28"/>
      <c r="C367" s="28"/>
      <c r="D367" s="28"/>
      <c r="E367" s="28"/>
      <c r="F367" s="28"/>
      <c r="G367" s="28"/>
      <c r="H367" s="1" t="str">
        <f t="shared" si="32"/>
      </c>
      <c r="I367" s="28"/>
      <c r="J367" s="28"/>
      <c r="K367" s="28"/>
      <c r="L367" s="28"/>
      <c r="M367" s="15"/>
      <c r="N367" s="15"/>
      <c r="O367" s="15"/>
      <c r="P367" s="15"/>
      <c r="Q367" s="15"/>
      <c r="R367" s="15"/>
      <c r="S367" s="15"/>
      <c r="T367" s="15"/>
      <c r="U367" s="15"/>
      <c r="V367" s="18"/>
      <c r="W367" s="17" t="str">
        <f t="shared" si="33"/>
      </c>
      <c r="X367" s="17" t="str">
        <f t="shared" si="34"/>
      </c>
      <c r="Y367" s="18"/>
      <c r="Z367" s="19" t="str">
        <f t="shared" si="35"/>
      </c>
      <c r="AA367" s="18"/>
      <c r="AB367" s="17" t="str">
        <f t="shared" si="36"/>
      </c>
      <c r="AC367" s="18"/>
      <c r="AD367" s="18"/>
      <c r="AE367" s="30"/>
      <c r="AF367" s="30"/>
      <c r="AG367" s="30"/>
      <c r="AH367" s="31"/>
    </row>
    <row r="368">
      <c r="A368" s="28"/>
      <c r="B368" s="28"/>
      <c r="C368" s="28"/>
      <c r="D368" s="28"/>
      <c r="E368" s="28"/>
      <c r="F368" s="28"/>
      <c r="G368" s="28"/>
      <c r="H368" s="1" t="str">
        <f t="shared" si="32"/>
      </c>
      <c r="I368" s="28"/>
      <c r="J368" s="28"/>
      <c r="K368" s="28"/>
      <c r="L368" s="28"/>
      <c r="M368" s="15"/>
      <c r="N368" s="15"/>
      <c r="O368" s="15"/>
      <c r="P368" s="15"/>
      <c r="Q368" s="15"/>
      <c r="R368" s="15"/>
      <c r="S368" s="15"/>
      <c r="T368" s="15"/>
      <c r="U368" s="15"/>
      <c r="V368" s="18"/>
      <c r="W368" s="17" t="str">
        <f t="shared" si="33"/>
      </c>
      <c r="X368" s="17" t="str">
        <f t="shared" si="34"/>
      </c>
      <c r="Y368" s="18"/>
      <c r="Z368" s="19" t="str">
        <f t="shared" si="35"/>
      </c>
      <c r="AA368" s="18"/>
      <c r="AB368" s="17" t="str">
        <f t="shared" si="36"/>
      </c>
      <c r="AC368" s="18"/>
      <c r="AD368" s="18"/>
      <c r="AE368" s="30"/>
      <c r="AF368" s="30"/>
      <c r="AG368" s="30"/>
      <c r="AH368" s="31"/>
    </row>
    <row r="369">
      <c r="A369" s="28"/>
      <c r="B369" s="28"/>
      <c r="C369" s="28"/>
      <c r="D369" s="28"/>
      <c r="E369" s="28"/>
      <c r="F369" s="28"/>
      <c r="G369" s="28"/>
      <c r="H369" s="1" t="str">
        <f t="shared" si="32"/>
      </c>
      <c r="I369" s="28"/>
      <c r="J369" s="28"/>
      <c r="K369" s="28"/>
      <c r="L369" s="28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7" t="str">
        <f t="shared" si="33"/>
      </c>
      <c r="X369" s="17" t="str">
        <f t="shared" si="34"/>
      </c>
      <c r="Y369" s="18"/>
      <c r="Z369" s="19" t="str">
        <f t="shared" si="35"/>
      </c>
      <c r="AA369" s="18"/>
      <c r="AB369" s="17" t="str">
        <f t="shared" si="36"/>
      </c>
      <c r="AC369" s="18"/>
      <c r="AD369" s="18"/>
      <c r="AE369" s="30"/>
      <c r="AF369" s="30"/>
      <c r="AG369" s="30"/>
      <c r="AH369" s="31"/>
    </row>
    <row r="370">
      <c r="A370" s="28"/>
      <c r="B370" s="28"/>
      <c r="C370" s="28"/>
      <c r="D370" s="28"/>
      <c r="E370" s="28"/>
      <c r="F370" s="28"/>
      <c r="G370" s="28"/>
      <c r="H370" s="1" t="str">
        <f t="shared" si="32"/>
      </c>
      <c r="I370" s="28"/>
      <c r="J370" s="28"/>
      <c r="K370" s="28"/>
      <c r="L370" s="28"/>
      <c r="M370" s="15"/>
      <c r="N370" s="15"/>
      <c r="O370" s="15"/>
      <c r="P370" s="15"/>
      <c r="Q370" s="15"/>
      <c r="R370" s="15"/>
      <c r="S370" s="15"/>
      <c r="T370" s="15"/>
      <c r="U370" s="15"/>
      <c r="V370" s="18"/>
      <c r="W370" s="17" t="str">
        <f t="shared" si="33"/>
      </c>
      <c r="X370" s="17" t="str">
        <f t="shared" si="34"/>
      </c>
      <c r="Y370" s="18"/>
      <c r="Z370" s="19" t="str">
        <f t="shared" si="35"/>
      </c>
      <c r="AA370" s="18"/>
      <c r="AB370" s="17" t="str">
        <f t="shared" si="36"/>
      </c>
      <c r="AC370" s="18"/>
      <c r="AD370" s="18"/>
      <c r="AE370" s="30"/>
      <c r="AF370" s="30"/>
      <c r="AG370" s="30"/>
      <c r="AH370" s="31"/>
    </row>
    <row r="371">
      <c r="A371" s="28"/>
      <c r="B371" s="28"/>
      <c r="C371" s="28"/>
      <c r="D371" s="28"/>
      <c r="E371" s="28"/>
      <c r="F371" s="28"/>
      <c r="G371" s="28"/>
      <c r="H371" s="1" t="str">
        <f t="shared" si="32"/>
      </c>
      <c r="I371" s="28"/>
      <c r="J371" s="28"/>
      <c r="K371" s="28"/>
      <c r="L371" s="28"/>
      <c r="M371" s="15"/>
      <c r="N371" s="15"/>
      <c r="O371" s="15"/>
      <c r="P371" s="15"/>
      <c r="Q371" s="15"/>
      <c r="R371" s="15"/>
      <c r="S371" s="15"/>
      <c r="T371" s="15"/>
      <c r="U371" s="15"/>
      <c r="V371" s="18"/>
      <c r="W371" s="17" t="str">
        <f t="shared" si="33"/>
      </c>
      <c r="X371" s="17" t="str">
        <f t="shared" si="34"/>
      </c>
      <c r="Y371" s="18"/>
      <c r="Z371" s="19" t="str">
        <f t="shared" si="35"/>
      </c>
      <c r="AA371" s="18"/>
      <c r="AB371" s="17" t="str">
        <f t="shared" si="36"/>
      </c>
      <c r="AC371" s="18"/>
      <c r="AD371" s="18"/>
      <c r="AE371" s="30"/>
      <c r="AF371" s="30"/>
      <c r="AG371" s="30"/>
      <c r="AH371" s="31"/>
    </row>
    <row r="372">
      <c r="A372" s="28"/>
      <c r="B372" s="28"/>
      <c r="C372" s="28"/>
      <c r="D372" s="28"/>
      <c r="E372" s="28"/>
      <c r="F372" s="28"/>
      <c r="G372" s="28"/>
      <c r="H372" s="1" t="str">
        <f t="shared" si="32"/>
      </c>
      <c r="I372" s="28"/>
      <c r="J372" s="28"/>
      <c r="K372" s="28"/>
      <c r="L372" s="28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7" t="str">
        <f t="shared" si="33"/>
      </c>
      <c r="X372" s="17" t="str">
        <f t="shared" si="34"/>
      </c>
      <c r="Y372" s="18"/>
      <c r="Z372" s="19" t="str">
        <f t="shared" si="35"/>
      </c>
      <c r="AA372" s="18"/>
      <c r="AB372" s="17" t="str">
        <f t="shared" si="36"/>
      </c>
      <c r="AC372" s="18"/>
      <c r="AD372" s="18"/>
      <c r="AE372" s="30"/>
      <c r="AF372" s="30"/>
      <c r="AG372" s="30"/>
      <c r="AH372" s="31"/>
    </row>
    <row r="373">
      <c r="A373" s="28"/>
      <c r="B373" s="28"/>
      <c r="C373" s="28"/>
      <c r="D373" s="28"/>
      <c r="E373" s="28"/>
      <c r="F373" s="28"/>
      <c r="G373" s="28"/>
      <c r="H373" s="1" t="str">
        <f t="shared" si="32"/>
      </c>
      <c r="I373" s="28"/>
      <c r="J373" s="28"/>
      <c r="K373" s="28"/>
      <c r="L373" s="28"/>
      <c r="M373" s="15"/>
      <c r="N373" s="15"/>
      <c r="O373" s="15"/>
      <c r="P373" s="15"/>
      <c r="Q373" s="15"/>
      <c r="R373" s="15"/>
      <c r="S373" s="15"/>
      <c r="T373" s="15"/>
      <c r="U373" s="15"/>
      <c r="V373" s="18"/>
      <c r="W373" s="17" t="str">
        <f t="shared" si="33"/>
      </c>
      <c r="X373" s="17" t="str">
        <f t="shared" si="34"/>
      </c>
      <c r="Y373" s="18"/>
      <c r="Z373" s="19" t="str">
        <f t="shared" si="35"/>
      </c>
      <c r="AA373" s="18"/>
      <c r="AB373" s="17" t="str">
        <f t="shared" si="36"/>
      </c>
      <c r="AC373" s="18"/>
      <c r="AD373" s="18"/>
      <c r="AE373" s="30"/>
      <c r="AF373" s="30"/>
      <c r="AG373" s="30"/>
      <c r="AH373" s="31"/>
    </row>
    <row r="374">
      <c r="A374" s="28"/>
      <c r="B374" s="28"/>
      <c r="C374" s="28"/>
      <c r="D374" s="28"/>
      <c r="E374" s="28"/>
      <c r="F374" s="28"/>
      <c r="G374" s="28"/>
      <c r="H374" s="1" t="str">
        <f t="shared" si="32"/>
      </c>
      <c r="I374" s="28"/>
      <c r="J374" s="28"/>
      <c r="K374" s="28"/>
      <c r="L374" s="28"/>
      <c r="M374" s="15"/>
      <c r="N374" s="15"/>
      <c r="O374" s="15"/>
      <c r="P374" s="15"/>
      <c r="Q374" s="15"/>
      <c r="R374" s="15"/>
      <c r="S374" s="15"/>
      <c r="T374" s="15"/>
      <c r="U374" s="15"/>
      <c r="V374" s="18"/>
      <c r="W374" s="17" t="str">
        <f t="shared" si="33"/>
      </c>
      <c r="X374" s="17" t="str">
        <f t="shared" si="34"/>
      </c>
      <c r="Y374" s="18"/>
      <c r="Z374" s="19" t="str">
        <f t="shared" si="35"/>
      </c>
      <c r="AA374" s="18"/>
      <c r="AB374" s="17" t="str">
        <f t="shared" si="36"/>
      </c>
      <c r="AC374" s="18"/>
      <c r="AD374" s="18"/>
      <c r="AE374" s="30"/>
      <c r="AF374" s="30"/>
      <c r="AG374" s="30"/>
      <c r="AH374" s="31"/>
    </row>
    <row r="375">
      <c r="A375" s="28"/>
      <c r="B375" s="28"/>
      <c r="C375" s="28"/>
      <c r="D375" s="28"/>
      <c r="E375" s="28"/>
      <c r="F375" s="28"/>
      <c r="G375" s="28"/>
      <c r="H375" s="1" t="str">
        <f t="shared" si="32"/>
      </c>
      <c r="I375" s="28"/>
      <c r="J375" s="28"/>
      <c r="K375" s="28"/>
      <c r="L375" s="28"/>
      <c r="M375" s="15"/>
      <c r="N375" s="15"/>
      <c r="O375" s="15"/>
      <c r="P375" s="15"/>
      <c r="Q375" s="15"/>
      <c r="R375" s="15"/>
      <c r="S375" s="15"/>
      <c r="T375" s="15"/>
      <c r="U375" s="15"/>
      <c r="V375" s="18"/>
      <c r="W375" s="17" t="str">
        <f t="shared" si="33"/>
      </c>
      <c r="X375" s="17" t="str">
        <f t="shared" si="34"/>
      </c>
      <c r="Y375" s="18"/>
      <c r="Z375" s="19" t="str">
        <f t="shared" si="35"/>
      </c>
      <c r="AA375" s="18"/>
      <c r="AB375" s="17" t="str">
        <f t="shared" si="36"/>
      </c>
      <c r="AC375" s="18"/>
      <c r="AD375" s="18"/>
      <c r="AE375" s="30"/>
      <c r="AF375" s="30"/>
      <c r="AG375" s="30"/>
      <c r="AH375" s="31"/>
    </row>
    <row r="376">
      <c r="A376" s="28"/>
      <c r="B376" s="28"/>
      <c r="C376" s="28"/>
      <c r="D376" s="28"/>
      <c r="E376" s="28"/>
      <c r="F376" s="28"/>
      <c r="G376" s="28"/>
      <c r="H376" s="1" t="str">
        <f t="shared" si="32"/>
      </c>
      <c r="I376" s="28"/>
      <c r="J376" s="28"/>
      <c r="K376" s="28"/>
      <c r="L376" s="28"/>
      <c r="M376" s="15"/>
      <c r="N376" s="15"/>
      <c r="O376" s="15"/>
      <c r="P376" s="15"/>
      <c r="Q376" s="15"/>
      <c r="R376" s="15"/>
      <c r="S376" s="15"/>
      <c r="T376" s="15"/>
      <c r="U376" s="15"/>
      <c r="V376" s="18"/>
      <c r="W376" s="17" t="str">
        <f t="shared" si="33"/>
      </c>
      <c r="X376" s="17" t="str">
        <f t="shared" si="34"/>
      </c>
      <c r="Y376" s="18"/>
      <c r="Z376" s="19" t="str">
        <f t="shared" si="35"/>
      </c>
      <c r="AA376" s="18"/>
      <c r="AB376" s="17" t="str">
        <f t="shared" si="36"/>
      </c>
      <c r="AC376" s="18"/>
      <c r="AD376" s="18"/>
      <c r="AE376" s="30"/>
      <c r="AF376" s="30"/>
      <c r="AG376" s="30"/>
      <c r="AH376" s="31"/>
    </row>
    <row r="377">
      <c r="A377" s="28"/>
      <c r="B377" s="28"/>
      <c r="C377" s="28"/>
      <c r="D377" s="28"/>
      <c r="E377" s="28"/>
      <c r="F377" s="28"/>
      <c r="G377" s="28"/>
      <c r="H377" s="1" t="str">
        <f t="shared" si="32"/>
      </c>
      <c r="I377" s="28"/>
      <c r="J377" s="28"/>
      <c r="K377" s="28"/>
      <c r="L377" s="28"/>
      <c r="M377" s="15"/>
      <c r="N377" s="15"/>
      <c r="O377" s="15"/>
      <c r="P377" s="15"/>
      <c r="Q377" s="15"/>
      <c r="R377" s="15"/>
      <c r="S377" s="15"/>
      <c r="T377" s="15"/>
      <c r="U377" s="15"/>
      <c r="V377" s="18"/>
      <c r="W377" s="17" t="str">
        <f t="shared" si="33"/>
      </c>
      <c r="X377" s="17" t="str">
        <f t="shared" si="34"/>
      </c>
      <c r="Y377" s="18"/>
      <c r="Z377" s="19" t="str">
        <f t="shared" si="35"/>
      </c>
      <c r="AA377" s="18"/>
      <c r="AB377" s="17" t="str">
        <f t="shared" si="36"/>
      </c>
      <c r="AC377" s="18"/>
      <c r="AD377" s="18"/>
      <c r="AE377" s="30"/>
      <c r="AF377" s="30"/>
      <c r="AG377" s="30"/>
      <c r="AH377" s="31"/>
    </row>
    <row r="378">
      <c r="A378" s="28"/>
      <c r="B378" s="28"/>
      <c r="C378" s="28"/>
      <c r="D378" s="28"/>
      <c r="E378" s="28"/>
      <c r="F378" s="28"/>
      <c r="G378" s="28"/>
      <c r="H378" s="1" t="str">
        <f t="shared" si="32"/>
      </c>
      <c r="I378" s="28"/>
      <c r="J378" s="28"/>
      <c r="K378" s="28"/>
      <c r="L378" s="28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7" t="str">
        <f t="shared" si="33"/>
      </c>
      <c r="X378" s="17" t="str">
        <f t="shared" si="34"/>
      </c>
      <c r="Y378" s="18"/>
      <c r="Z378" s="19" t="str">
        <f t="shared" si="35"/>
      </c>
      <c r="AA378" s="18"/>
      <c r="AB378" s="17" t="str">
        <f t="shared" si="36"/>
      </c>
      <c r="AC378" s="18"/>
      <c r="AD378" s="18"/>
      <c r="AE378" s="30"/>
      <c r="AF378" s="30"/>
      <c r="AG378" s="30"/>
      <c r="AH378" s="31"/>
    </row>
    <row r="379">
      <c r="A379" s="28"/>
      <c r="B379" s="28"/>
      <c r="C379" s="28"/>
      <c r="D379" s="28"/>
      <c r="E379" s="28"/>
      <c r="F379" s="28"/>
      <c r="G379" s="28"/>
      <c r="H379" s="1" t="str">
        <f t="shared" si="32"/>
      </c>
      <c r="I379" s="28"/>
      <c r="J379" s="28"/>
      <c r="K379" s="28"/>
      <c r="L379" s="28"/>
      <c r="M379" s="15"/>
      <c r="N379" s="15"/>
      <c r="O379" s="15"/>
      <c r="P379" s="15"/>
      <c r="Q379" s="15"/>
      <c r="R379" s="15"/>
      <c r="S379" s="15"/>
      <c r="T379" s="15"/>
      <c r="U379" s="15"/>
      <c r="V379" s="18"/>
      <c r="W379" s="17" t="str">
        <f t="shared" si="33"/>
      </c>
      <c r="X379" s="17" t="str">
        <f t="shared" si="34"/>
      </c>
      <c r="Y379" s="18"/>
      <c r="Z379" s="19" t="str">
        <f t="shared" si="35"/>
      </c>
      <c r="AA379" s="18"/>
      <c r="AB379" s="17" t="str">
        <f t="shared" si="36"/>
      </c>
      <c r="AC379" s="18"/>
      <c r="AD379" s="18"/>
      <c r="AE379" s="30"/>
      <c r="AF379" s="30"/>
      <c r="AG379" s="30"/>
      <c r="AH379" s="31"/>
    </row>
    <row r="380">
      <c r="A380" s="28"/>
      <c r="B380" s="28"/>
      <c r="C380" s="28"/>
      <c r="D380" s="28"/>
      <c r="E380" s="28"/>
      <c r="F380" s="28"/>
      <c r="G380" s="28"/>
      <c r="H380" s="1" t="str">
        <f t="shared" si="32"/>
      </c>
      <c r="I380" s="28"/>
      <c r="J380" s="28"/>
      <c r="K380" s="28"/>
      <c r="L380" s="28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7" t="str">
        <f t="shared" si="33"/>
      </c>
      <c r="X380" s="17" t="str">
        <f t="shared" si="34"/>
      </c>
      <c r="Y380" s="18"/>
      <c r="Z380" s="19" t="str">
        <f t="shared" si="35"/>
      </c>
      <c r="AA380" s="18"/>
      <c r="AB380" s="17" t="str">
        <f t="shared" si="36"/>
      </c>
      <c r="AC380" s="18"/>
      <c r="AD380" s="18"/>
      <c r="AE380" s="30"/>
      <c r="AF380" s="30"/>
      <c r="AG380" s="30"/>
      <c r="AH380" s="31"/>
    </row>
    <row r="381">
      <c r="A381" s="28"/>
      <c r="B381" s="28"/>
      <c r="C381" s="28"/>
      <c r="D381" s="28"/>
      <c r="E381" s="28"/>
      <c r="F381" s="28"/>
      <c r="G381" s="28"/>
      <c r="H381" s="1" t="str">
        <f t="shared" si="32"/>
      </c>
      <c r="I381" s="28"/>
      <c r="J381" s="28"/>
      <c r="K381" s="28"/>
      <c r="L381" s="28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7" t="str">
        <f t="shared" si="33"/>
      </c>
      <c r="X381" s="17" t="str">
        <f t="shared" si="34"/>
      </c>
      <c r="Y381" s="18"/>
      <c r="Z381" s="19" t="str">
        <f t="shared" si="35"/>
      </c>
      <c r="AA381" s="18"/>
      <c r="AB381" s="17" t="str">
        <f t="shared" si="36"/>
      </c>
      <c r="AC381" s="18"/>
      <c r="AD381" s="18"/>
      <c r="AE381" s="30"/>
      <c r="AF381" s="30"/>
      <c r="AG381" s="30"/>
      <c r="AH381" s="31"/>
    </row>
    <row r="382">
      <c r="A382" s="28"/>
      <c r="B382" s="28"/>
      <c r="C382" s="28"/>
      <c r="D382" s="28"/>
      <c r="E382" s="28"/>
      <c r="F382" s="28"/>
      <c r="G382" s="28"/>
      <c r="H382" s="1" t="str">
        <f t="shared" si="32"/>
      </c>
      <c r="I382" s="28"/>
      <c r="J382" s="28"/>
      <c r="K382" s="28"/>
      <c r="L382" s="28"/>
      <c r="M382" s="15"/>
      <c r="N382" s="15"/>
      <c r="O382" s="15"/>
      <c r="P382" s="15"/>
      <c r="Q382" s="15"/>
      <c r="R382" s="15"/>
      <c r="S382" s="15"/>
      <c r="T382" s="15"/>
      <c r="U382" s="15"/>
      <c r="V382" s="18"/>
      <c r="W382" s="17" t="str">
        <f t="shared" si="33"/>
      </c>
      <c r="X382" s="17" t="str">
        <f t="shared" si="34"/>
      </c>
      <c r="Y382" s="18"/>
      <c r="Z382" s="19" t="str">
        <f t="shared" si="35"/>
      </c>
      <c r="AA382" s="18"/>
      <c r="AB382" s="17" t="str">
        <f t="shared" si="36"/>
      </c>
      <c r="AC382" s="18"/>
      <c r="AD382" s="18"/>
      <c r="AE382" s="30"/>
      <c r="AF382" s="30"/>
      <c r="AG382" s="30"/>
      <c r="AH382" s="31"/>
    </row>
    <row r="383">
      <c r="A383" s="28"/>
      <c r="B383" s="28"/>
      <c r="C383" s="28"/>
      <c r="D383" s="28"/>
      <c r="E383" s="28"/>
      <c r="F383" s="28"/>
      <c r="G383" s="28"/>
      <c r="H383" s="1" t="str">
        <f t="shared" si="32"/>
      </c>
      <c r="I383" s="28"/>
      <c r="J383" s="28"/>
      <c r="K383" s="28"/>
      <c r="L383" s="28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7" t="str">
        <f t="shared" si="33"/>
      </c>
      <c r="X383" s="17" t="str">
        <f t="shared" si="34"/>
      </c>
      <c r="Y383" s="18"/>
      <c r="Z383" s="19" t="str">
        <f t="shared" si="35"/>
      </c>
      <c r="AA383" s="18"/>
      <c r="AB383" s="17" t="str">
        <f t="shared" si="36"/>
      </c>
      <c r="AC383" s="18"/>
      <c r="AD383" s="18"/>
      <c r="AE383" s="30"/>
      <c r="AF383" s="30"/>
      <c r="AG383" s="30"/>
      <c r="AH383" s="31"/>
    </row>
    <row r="384">
      <c r="A384" s="28"/>
      <c r="B384" s="28"/>
      <c r="C384" s="28"/>
      <c r="D384" s="28"/>
      <c r="E384" s="28"/>
      <c r="F384" s="28"/>
      <c r="G384" s="28"/>
      <c r="H384" s="1" t="str">
        <f t="shared" si="32"/>
      </c>
      <c r="I384" s="28"/>
      <c r="J384" s="28"/>
      <c r="K384" s="28"/>
      <c r="L384" s="28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7" t="str">
        <f t="shared" si="33"/>
      </c>
      <c r="X384" s="17" t="str">
        <f t="shared" si="34"/>
      </c>
      <c r="Y384" s="18"/>
      <c r="Z384" s="19" t="str">
        <f t="shared" si="35"/>
      </c>
      <c r="AA384" s="18"/>
      <c r="AB384" s="17" t="str">
        <f t="shared" si="36"/>
      </c>
      <c r="AC384" s="18"/>
      <c r="AD384" s="18"/>
      <c r="AE384" s="30"/>
      <c r="AF384" s="30"/>
      <c r="AG384" s="30"/>
      <c r="AH384" s="31"/>
    </row>
    <row r="385">
      <c r="A385" s="28"/>
      <c r="B385" s="28"/>
      <c r="C385" s="28"/>
      <c r="D385" s="28"/>
      <c r="E385" s="28"/>
      <c r="F385" s="28"/>
      <c r="G385" s="28"/>
      <c r="H385" s="1" t="str">
        <f t="shared" si="32"/>
      </c>
      <c r="I385" s="28"/>
      <c r="J385" s="28"/>
      <c r="K385" s="28"/>
      <c r="L385" s="28"/>
      <c r="M385" s="15"/>
      <c r="N385" s="15"/>
      <c r="O385" s="15"/>
      <c r="P385" s="15"/>
      <c r="Q385" s="15"/>
      <c r="R385" s="15"/>
      <c r="S385" s="15"/>
      <c r="T385" s="15"/>
      <c r="U385" s="15"/>
      <c r="V385" s="18"/>
      <c r="W385" s="17" t="str">
        <f t="shared" si="33"/>
      </c>
      <c r="X385" s="17" t="str">
        <f t="shared" si="34"/>
      </c>
      <c r="Y385" s="18"/>
      <c r="Z385" s="19" t="str">
        <f t="shared" si="35"/>
      </c>
      <c r="AA385" s="18"/>
      <c r="AB385" s="17" t="str">
        <f t="shared" si="36"/>
      </c>
      <c r="AC385" s="18"/>
      <c r="AD385" s="18"/>
      <c r="AE385" s="30"/>
      <c r="AF385" s="30"/>
      <c r="AG385" s="30"/>
      <c r="AH385" s="31"/>
    </row>
    <row r="386">
      <c r="A386" s="28"/>
      <c r="B386" s="28"/>
      <c r="C386" s="28"/>
      <c r="D386" s="28"/>
      <c r="E386" s="28"/>
      <c r="F386" s="28"/>
      <c r="G386" s="28"/>
      <c r="H386" s="1" t="str">
        <f ref="H386:H449" t="shared" si="37">IF(ISBLANK($G386),"",VLOOKUP($G386,Classification,2,FALSE))</f>
      </c>
      <c r="I386" s="28"/>
      <c r="J386" s="28"/>
      <c r="K386" s="28"/>
      <c r="L386" s="28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7" t="str">
        <f t="shared" si="33"/>
      </c>
      <c r="X386" s="17" t="str">
        <f t="shared" si="34"/>
      </c>
      <c r="Y386" s="18"/>
      <c r="Z386" s="19" t="str">
        <f t="shared" si="35"/>
      </c>
      <c r="AA386" s="18"/>
      <c r="AB386" s="17" t="str">
        <f t="shared" si="36"/>
      </c>
      <c r="AC386" s="18"/>
      <c r="AD386" s="18"/>
      <c r="AE386" s="30"/>
      <c r="AF386" s="30"/>
      <c r="AG386" s="30"/>
      <c r="AH386" s="31"/>
    </row>
    <row r="387">
      <c r="A387" s="28"/>
      <c r="B387" s="28"/>
      <c r="C387" s="28"/>
      <c r="D387" s="28"/>
      <c r="E387" s="28"/>
      <c r="F387" s="28"/>
      <c r="G387" s="28"/>
      <c r="H387" s="1" t="str">
        <f t="shared" si="37"/>
      </c>
      <c r="I387" s="28"/>
      <c r="J387" s="28"/>
      <c r="K387" s="28"/>
      <c r="L387" s="28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7" t="str">
        <f t="shared" si="33"/>
      </c>
      <c r="X387" s="17" t="str">
        <f t="shared" si="34"/>
      </c>
      <c r="Y387" s="18"/>
      <c r="Z387" s="19" t="str">
        <f t="shared" si="35"/>
      </c>
      <c r="AA387" s="18"/>
      <c r="AB387" s="17" t="str">
        <f t="shared" si="36"/>
      </c>
      <c r="AC387" s="18"/>
      <c r="AD387" s="18"/>
      <c r="AE387" s="30"/>
      <c r="AF387" s="30"/>
      <c r="AG387" s="30"/>
      <c r="AH387" s="31"/>
    </row>
    <row r="388">
      <c r="A388" s="28"/>
      <c r="B388" s="28"/>
      <c r="C388" s="28"/>
      <c r="D388" s="28"/>
      <c r="E388" s="28"/>
      <c r="F388" s="28"/>
      <c r="G388" s="28"/>
      <c r="H388" s="1" t="str">
        <f t="shared" si="37"/>
      </c>
      <c r="I388" s="28"/>
      <c r="J388" s="28"/>
      <c r="K388" s="28"/>
      <c r="L388" s="28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7" t="str">
        <f t="shared" si="33"/>
      </c>
      <c r="X388" s="17" t="str">
        <f t="shared" si="34"/>
      </c>
      <c r="Y388" s="18"/>
      <c r="Z388" s="19" t="str">
        <f t="shared" si="35"/>
      </c>
      <c r="AA388" s="18"/>
      <c r="AB388" s="17" t="str">
        <f t="shared" si="36"/>
      </c>
      <c r="AC388" s="18"/>
      <c r="AD388" s="18"/>
      <c r="AE388" s="30"/>
      <c r="AF388" s="30"/>
      <c r="AG388" s="30"/>
      <c r="AH388" s="31"/>
    </row>
    <row r="389">
      <c r="A389" s="28"/>
      <c r="B389" s="28"/>
      <c r="C389" s="28"/>
      <c r="D389" s="28"/>
      <c r="E389" s="28"/>
      <c r="F389" s="28"/>
      <c r="G389" s="28"/>
      <c r="H389" s="1" t="str">
        <f t="shared" si="37"/>
      </c>
      <c r="I389" s="28"/>
      <c r="J389" s="28"/>
      <c r="K389" s="28"/>
      <c r="L389" s="28"/>
      <c r="M389" s="15"/>
      <c r="N389" s="15"/>
      <c r="O389" s="15"/>
      <c r="P389" s="15"/>
      <c r="Q389" s="15"/>
      <c r="R389" s="15"/>
      <c r="S389" s="15"/>
      <c r="T389" s="15"/>
      <c r="U389" s="15"/>
      <c r="V389" s="18"/>
      <c r="W389" s="17" t="str">
        <f t="shared" si="33"/>
      </c>
      <c r="X389" s="17" t="str">
        <f t="shared" si="34"/>
      </c>
      <c r="Y389" s="18"/>
      <c r="Z389" s="19" t="str">
        <f t="shared" si="35"/>
      </c>
      <c r="AA389" s="18"/>
      <c r="AB389" s="17" t="str">
        <f t="shared" si="36"/>
      </c>
      <c r="AC389" s="18"/>
      <c r="AD389" s="18"/>
      <c r="AE389" s="30"/>
      <c r="AF389" s="30"/>
      <c r="AG389" s="30"/>
      <c r="AH389" s="31"/>
    </row>
    <row r="390">
      <c r="A390" s="28"/>
      <c r="B390" s="28"/>
      <c r="C390" s="28"/>
      <c r="D390" s="28"/>
      <c r="E390" s="28"/>
      <c r="F390" s="28"/>
      <c r="G390" s="28"/>
      <c r="H390" s="1" t="str">
        <f t="shared" si="37"/>
      </c>
      <c r="I390" s="28"/>
      <c r="J390" s="28"/>
      <c r="K390" s="28"/>
      <c r="L390" s="28"/>
      <c r="M390" s="15"/>
      <c r="N390" s="15"/>
      <c r="O390" s="15"/>
      <c r="P390" s="15"/>
      <c r="Q390" s="15"/>
      <c r="R390" s="15"/>
      <c r="S390" s="15"/>
      <c r="T390" s="15"/>
      <c r="U390" s="15"/>
      <c r="V390" s="18"/>
      <c r="W390" s="17" t="str">
        <f t="shared" si="33"/>
      </c>
      <c r="X390" s="17" t="str">
        <f t="shared" si="34"/>
      </c>
      <c r="Y390" s="18"/>
      <c r="Z390" s="19" t="str">
        <f t="shared" si="35"/>
      </c>
      <c r="AA390" s="18"/>
      <c r="AB390" s="17" t="str">
        <f t="shared" si="36"/>
      </c>
      <c r="AC390" s="18"/>
      <c r="AD390" s="18"/>
      <c r="AE390" s="30"/>
      <c r="AF390" s="30"/>
      <c r="AG390" s="30"/>
      <c r="AH390" s="31"/>
    </row>
    <row r="391">
      <c r="A391" s="28"/>
      <c r="B391" s="28"/>
      <c r="C391" s="28"/>
      <c r="D391" s="28"/>
      <c r="E391" s="28"/>
      <c r="F391" s="28"/>
      <c r="G391" s="28"/>
      <c r="H391" s="1" t="str">
        <f t="shared" si="37"/>
      </c>
      <c r="I391" s="28"/>
      <c r="J391" s="28"/>
      <c r="K391" s="28"/>
      <c r="L391" s="28"/>
      <c r="M391" s="15"/>
      <c r="N391" s="15"/>
      <c r="O391" s="15"/>
      <c r="P391" s="15"/>
      <c r="Q391" s="15"/>
      <c r="R391" s="15"/>
      <c r="S391" s="15"/>
      <c r="T391" s="15"/>
      <c r="U391" s="15"/>
      <c r="V391" s="18"/>
      <c r="W391" s="17" t="str">
        <f t="shared" si="33"/>
      </c>
      <c r="X391" s="17" t="str">
        <f t="shared" si="34"/>
      </c>
      <c r="Y391" s="18"/>
      <c r="Z391" s="19" t="str">
        <f t="shared" si="35"/>
      </c>
      <c r="AA391" s="18"/>
      <c r="AB391" s="17" t="str">
        <f t="shared" si="36"/>
      </c>
      <c r="AC391" s="18"/>
      <c r="AD391" s="18"/>
      <c r="AE391" s="30"/>
      <c r="AF391" s="30"/>
      <c r="AG391" s="30"/>
      <c r="AH391" s="31"/>
    </row>
    <row r="392">
      <c r="A392" s="28"/>
      <c r="B392" s="28"/>
      <c r="C392" s="28"/>
      <c r="D392" s="28"/>
      <c r="E392" s="28"/>
      <c r="F392" s="28"/>
      <c r="G392" s="28"/>
      <c r="H392" s="1" t="str">
        <f t="shared" si="37"/>
      </c>
      <c r="I392" s="28"/>
      <c r="J392" s="28"/>
      <c r="K392" s="28"/>
      <c r="L392" s="28"/>
      <c r="M392" s="15"/>
      <c r="N392" s="15"/>
      <c r="O392" s="15"/>
      <c r="P392" s="15"/>
      <c r="Q392" s="15"/>
      <c r="R392" s="15"/>
      <c r="S392" s="15"/>
      <c r="T392" s="15"/>
      <c r="U392" s="15"/>
      <c r="V392" s="18"/>
      <c r="W392" s="17" t="str">
        <f t="shared" si="33"/>
      </c>
      <c r="X392" s="17" t="str">
        <f t="shared" si="34"/>
      </c>
      <c r="Y392" s="18"/>
      <c r="Z392" s="19" t="str">
        <f t="shared" si="35"/>
      </c>
      <c r="AA392" s="18"/>
      <c r="AB392" s="17" t="str">
        <f t="shared" si="36"/>
      </c>
      <c r="AC392" s="18"/>
      <c r="AD392" s="18"/>
      <c r="AE392" s="30"/>
      <c r="AF392" s="30"/>
      <c r="AG392" s="30"/>
      <c r="AH392" s="31"/>
    </row>
    <row r="393">
      <c r="A393" s="28"/>
      <c r="B393" s="28"/>
      <c r="C393" s="28"/>
      <c r="D393" s="28"/>
      <c r="E393" s="28"/>
      <c r="F393" s="28"/>
      <c r="G393" s="28"/>
      <c r="H393" s="1" t="str">
        <f t="shared" si="37"/>
      </c>
      <c r="I393" s="28"/>
      <c r="J393" s="28"/>
      <c r="K393" s="28"/>
      <c r="L393" s="28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7" t="str">
        <f t="shared" si="33"/>
      </c>
      <c r="X393" s="17" t="str">
        <f t="shared" si="34"/>
      </c>
      <c r="Y393" s="18"/>
      <c r="Z393" s="19" t="str">
        <f t="shared" si="35"/>
      </c>
      <c r="AA393" s="18"/>
      <c r="AB393" s="17" t="str">
        <f t="shared" si="36"/>
      </c>
      <c r="AC393" s="18"/>
      <c r="AD393" s="18"/>
      <c r="AE393" s="30"/>
      <c r="AF393" s="30"/>
      <c r="AG393" s="30"/>
      <c r="AH393" s="31"/>
    </row>
    <row r="394">
      <c r="A394" s="28"/>
      <c r="B394" s="28"/>
      <c r="C394" s="28"/>
      <c r="D394" s="28"/>
      <c r="E394" s="28"/>
      <c r="F394" s="28"/>
      <c r="G394" s="28"/>
      <c r="H394" s="1" t="str">
        <f t="shared" si="37"/>
      </c>
      <c r="I394" s="28"/>
      <c r="J394" s="28"/>
      <c r="K394" s="28"/>
      <c r="L394" s="28"/>
      <c r="M394" s="15"/>
      <c r="N394" s="15"/>
      <c r="O394" s="15"/>
      <c r="P394" s="15"/>
      <c r="Q394" s="15"/>
      <c r="R394" s="15"/>
      <c r="S394" s="15"/>
      <c r="T394" s="15"/>
      <c r="U394" s="15"/>
      <c r="V394" s="18"/>
      <c r="W394" s="17" t="str">
        <f t="shared" si="33"/>
      </c>
      <c r="X394" s="17" t="str">
        <f t="shared" si="34"/>
      </c>
      <c r="Y394" s="18"/>
      <c r="Z394" s="19" t="str">
        <f t="shared" si="35"/>
      </c>
      <c r="AA394" s="18"/>
      <c r="AB394" s="17" t="str">
        <f t="shared" si="36"/>
      </c>
      <c r="AC394" s="18"/>
      <c r="AD394" s="18"/>
      <c r="AE394" s="30"/>
      <c r="AF394" s="30"/>
      <c r="AG394" s="30"/>
      <c r="AH394" s="31"/>
    </row>
    <row r="395">
      <c r="A395" s="28"/>
      <c r="B395" s="28"/>
      <c r="C395" s="28"/>
      <c r="D395" s="28"/>
      <c r="E395" s="28"/>
      <c r="F395" s="28"/>
      <c r="G395" s="28"/>
      <c r="H395" s="1" t="str">
        <f t="shared" si="37"/>
      </c>
      <c r="I395" s="28"/>
      <c r="J395" s="28"/>
      <c r="K395" s="28"/>
      <c r="L395" s="28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7" t="str">
        <f t="shared" si="33"/>
      </c>
      <c r="X395" s="17" t="str">
        <f t="shared" si="34"/>
      </c>
      <c r="Y395" s="18"/>
      <c r="Z395" s="19" t="str">
        <f t="shared" si="35"/>
      </c>
      <c r="AA395" s="18"/>
      <c r="AB395" s="17" t="str">
        <f t="shared" si="36"/>
      </c>
      <c r="AC395" s="18"/>
      <c r="AD395" s="18"/>
      <c r="AE395" s="30"/>
      <c r="AF395" s="30"/>
      <c r="AG395" s="30"/>
      <c r="AH395" s="31"/>
    </row>
    <row r="396">
      <c r="A396" s="28"/>
      <c r="B396" s="28"/>
      <c r="C396" s="28"/>
      <c r="D396" s="28"/>
      <c r="E396" s="28"/>
      <c r="F396" s="28"/>
      <c r="G396" s="28"/>
      <c r="H396" s="1" t="str">
        <f t="shared" si="37"/>
      </c>
      <c r="I396" s="28"/>
      <c r="J396" s="28"/>
      <c r="K396" s="28"/>
      <c r="L396" s="28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7" t="str">
        <f t="shared" si="33"/>
      </c>
      <c r="X396" s="17" t="str">
        <f t="shared" si="34"/>
      </c>
      <c r="Y396" s="18"/>
      <c r="Z396" s="19" t="str">
        <f t="shared" si="35"/>
      </c>
      <c r="AA396" s="18"/>
      <c r="AB396" s="17" t="str">
        <f t="shared" si="36"/>
      </c>
      <c r="AC396" s="18"/>
      <c r="AD396" s="18"/>
      <c r="AE396" s="30"/>
      <c r="AF396" s="30"/>
      <c r="AG396" s="30"/>
      <c r="AH396" s="31"/>
    </row>
    <row r="397">
      <c r="A397" s="28"/>
      <c r="B397" s="28"/>
      <c r="C397" s="28"/>
      <c r="D397" s="28"/>
      <c r="E397" s="28"/>
      <c r="F397" s="28"/>
      <c r="G397" s="28"/>
      <c r="H397" s="1" t="str">
        <f t="shared" si="37"/>
      </c>
      <c r="I397" s="28"/>
      <c r="J397" s="28"/>
      <c r="K397" s="28"/>
      <c r="L397" s="28"/>
      <c r="M397" s="15"/>
      <c r="N397" s="15"/>
      <c r="O397" s="15"/>
      <c r="P397" s="15"/>
      <c r="Q397" s="15"/>
      <c r="R397" s="15"/>
      <c r="S397" s="15"/>
      <c r="T397" s="15"/>
      <c r="U397" s="15"/>
      <c r="V397" s="18"/>
      <c r="W397" s="17" t="str">
        <f t="shared" si="33"/>
      </c>
      <c r="X397" s="17" t="str">
        <f t="shared" si="34"/>
      </c>
      <c r="Y397" s="18"/>
      <c r="Z397" s="19" t="str">
        <f t="shared" si="35"/>
      </c>
      <c r="AA397" s="18"/>
      <c r="AB397" s="17" t="str">
        <f t="shared" si="36"/>
      </c>
      <c r="AC397" s="18"/>
      <c r="AD397" s="18"/>
      <c r="AE397" s="30"/>
      <c r="AF397" s="30"/>
      <c r="AG397" s="30"/>
      <c r="AH397" s="31"/>
    </row>
    <row r="398">
      <c r="A398" s="28"/>
      <c r="B398" s="28"/>
      <c r="C398" s="28"/>
      <c r="D398" s="28"/>
      <c r="E398" s="28"/>
      <c r="F398" s="28"/>
      <c r="G398" s="28"/>
      <c r="H398" s="1" t="str">
        <f t="shared" si="37"/>
      </c>
      <c r="I398" s="28"/>
      <c r="J398" s="28"/>
      <c r="K398" s="28"/>
      <c r="L398" s="28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7" t="str">
        <f t="shared" si="33"/>
      </c>
      <c r="X398" s="17" t="str">
        <f t="shared" si="34"/>
      </c>
      <c r="Y398" s="18"/>
      <c r="Z398" s="19" t="str">
        <f t="shared" si="35"/>
      </c>
      <c r="AA398" s="18"/>
      <c r="AB398" s="17" t="str">
        <f t="shared" si="36"/>
      </c>
      <c r="AC398" s="18"/>
      <c r="AD398" s="18"/>
      <c r="AE398" s="30"/>
      <c r="AF398" s="30"/>
      <c r="AG398" s="30"/>
      <c r="AH398" s="31"/>
    </row>
    <row r="399">
      <c r="A399" s="28"/>
      <c r="B399" s="28"/>
      <c r="C399" s="28"/>
      <c r="D399" s="28"/>
      <c r="E399" s="28"/>
      <c r="F399" s="28"/>
      <c r="G399" s="28"/>
      <c r="H399" s="1" t="str">
        <f t="shared" si="37"/>
      </c>
      <c r="I399" s="28"/>
      <c r="J399" s="28"/>
      <c r="K399" s="28"/>
      <c r="L399" s="28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7" t="str">
        <f t="shared" si="33"/>
      </c>
      <c r="X399" s="17" t="str">
        <f t="shared" si="34"/>
      </c>
      <c r="Y399" s="18"/>
      <c r="Z399" s="19" t="str">
        <f t="shared" si="35"/>
      </c>
      <c r="AA399" s="18"/>
      <c r="AB399" s="17" t="str">
        <f t="shared" si="36"/>
      </c>
      <c r="AC399" s="18"/>
      <c r="AD399" s="18"/>
      <c r="AE399" s="30"/>
      <c r="AF399" s="30"/>
      <c r="AG399" s="30"/>
      <c r="AH399" s="31"/>
    </row>
    <row r="400">
      <c r="A400" s="28"/>
      <c r="B400" s="28"/>
      <c r="C400" s="28"/>
      <c r="D400" s="28"/>
      <c r="E400" s="28"/>
      <c r="F400" s="28"/>
      <c r="G400" s="28"/>
      <c r="H400" s="1" t="str">
        <f t="shared" si="37"/>
      </c>
      <c r="I400" s="28"/>
      <c r="J400" s="28"/>
      <c r="K400" s="28"/>
      <c r="L400" s="28"/>
      <c r="M400" s="15"/>
      <c r="N400" s="15"/>
      <c r="O400" s="15"/>
      <c r="P400" s="15"/>
      <c r="Q400" s="15"/>
      <c r="R400" s="15"/>
      <c r="S400" s="15"/>
      <c r="T400" s="15"/>
      <c r="U400" s="15"/>
      <c r="V400" s="18"/>
      <c r="W400" s="17" t="str">
        <f t="shared" si="33"/>
      </c>
      <c r="X400" s="17" t="str">
        <f t="shared" si="34"/>
      </c>
      <c r="Y400" s="18"/>
      <c r="Z400" s="19" t="str">
        <f t="shared" si="35"/>
      </c>
      <c r="AA400" s="18"/>
      <c r="AB400" s="17" t="str">
        <f t="shared" si="36"/>
      </c>
      <c r="AC400" s="18"/>
      <c r="AD400" s="18"/>
      <c r="AE400" s="30"/>
      <c r="AF400" s="30"/>
      <c r="AG400" s="30"/>
      <c r="AH400" s="31"/>
    </row>
    <row r="401">
      <c r="A401" s="28"/>
      <c r="B401" s="28"/>
      <c r="C401" s="28"/>
      <c r="D401" s="28"/>
      <c r="E401" s="28"/>
      <c r="F401" s="28"/>
      <c r="G401" s="28"/>
      <c r="H401" s="1" t="str">
        <f t="shared" si="37"/>
      </c>
      <c r="I401" s="28"/>
      <c r="J401" s="28"/>
      <c r="K401" s="28"/>
      <c r="L401" s="28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7" t="str">
        <f t="shared" si="33"/>
      </c>
      <c r="X401" s="17" t="str">
        <f t="shared" si="34"/>
      </c>
      <c r="Y401" s="18"/>
      <c r="Z401" s="19" t="str">
        <f t="shared" si="35"/>
      </c>
      <c r="AA401" s="18"/>
      <c r="AB401" s="17" t="str">
        <f t="shared" si="36"/>
      </c>
      <c r="AC401" s="18"/>
      <c r="AD401" s="18"/>
      <c r="AE401" s="30"/>
      <c r="AF401" s="30"/>
      <c r="AG401" s="30"/>
      <c r="AH401" s="31"/>
    </row>
    <row r="402">
      <c r="A402" s="28"/>
      <c r="B402" s="28"/>
      <c r="C402" s="28"/>
      <c r="D402" s="28"/>
      <c r="E402" s="28"/>
      <c r="F402" s="28"/>
      <c r="G402" s="28"/>
      <c r="H402" s="1" t="str">
        <f t="shared" si="37"/>
      </c>
      <c r="I402" s="28"/>
      <c r="J402" s="28"/>
      <c r="K402" s="28"/>
      <c r="L402" s="28"/>
      <c r="M402" s="15"/>
      <c r="N402" s="15"/>
      <c r="O402" s="15"/>
      <c r="P402" s="15"/>
      <c r="Q402" s="15"/>
      <c r="R402" s="15"/>
      <c r="S402" s="15"/>
      <c r="T402" s="15"/>
      <c r="U402" s="15"/>
      <c r="V402" s="18"/>
      <c r="W402" s="17" t="str">
        <f t="shared" si="33"/>
      </c>
      <c r="X402" s="17" t="str">
        <f t="shared" si="34"/>
      </c>
      <c r="Y402" s="18"/>
      <c r="Z402" s="19" t="str">
        <f t="shared" si="35"/>
      </c>
      <c r="AA402" s="18"/>
      <c r="AB402" s="17" t="str">
        <f t="shared" si="36"/>
      </c>
      <c r="AC402" s="18"/>
      <c r="AD402" s="18"/>
      <c r="AE402" s="30"/>
      <c r="AF402" s="30"/>
      <c r="AG402" s="30"/>
      <c r="AH402" s="31"/>
    </row>
    <row r="403">
      <c r="A403" s="28"/>
      <c r="B403" s="28"/>
      <c r="C403" s="28"/>
      <c r="D403" s="28"/>
      <c r="E403" s="28"/>
      <c r="F403" s="28"/>
      <c r="G403" s="28"/>
      <c r="H403" s="1" t="str">
        <f t="shared" si="37"/>
      </c>
      <c r="I403" s="28"/>
      <c r="J403" s="28"/>
      <c r="K403" s="28"/>
      <c r="L403" s="28"/>
      <c r="M403" s="15"/>
      <c r="N403" s="15"/>
      <c r="O403" s="15"/>
      <c r="P403" s="15"/>
      <c r="Q403" s="15"/>
      <c r="R403" s="15"/>
      <c r="S403" s="15"/>
      <c r="T403" s="15"/>
      <c r="U403" s="15"/>
      <c r="V403" s="18"/>
      <c r="W403" s="17" t="str">
        <f t="shared" si="33"/>
      </c>
      <c r="X403" s="17" t="str">
        <f t="shared" si="34"/>
      </c>
      <c r="Y403" s="18"/>
      <c r="Z403" s="19" t="str">
        <f t="shared" si="35"/>
      </c>
      <c r="AA403" s="18"/>
      <c r="AB403" s="17" t="str">
        <f t="shared" si="36"/>
      </c>
      <c r="AC403" s="18"/>
      <c r="AD403" s="18"/>
      <c r="AE403" s="30"/>
      <c r="AF403" s="30"/>
      <c r="AG403" s="30"/>
      <c r="AH403" s="31"/>
    </row>
    <row r="404">
      <c r="A404" s="28"/>
      <c r="B404" s="28"/>
      <c r="C404" s="28"/>
      <c r="D404" s="28"/>
      <c r="E404" s="28"/>
      <c r="F404" s="28"/>
      <c r="G404" s="28"/>
      <c r="H404" s="1" t="str">
        <f t="shared" si="37"/>
      </c>
      <c r="I404" s="28"/>
      <c r="J404" s="28"/>
      <c r="K404" s="28"/>
      <c r="L404" s="28"/>
      <c r="M404" s="15"/>
      <c r="N404" s="15"/>
      <c r="O404" s="15"/>
      <c r="P404" s="15"/>
      <c r="Q404" s="15"/>
      <c r="R404" s="15"/>
      <c r="S404" s="15"/>
      <c r="T404" s="15"/>
      <c r="U404" s="15"/>
      <c r="V404" s="18"/>
      <c r="W404" s="17" t="str">
        <f t="shared" si="33"/>
      </c>
      <c r="X404" s="17" t="str">
        <f t="shared" si="34"/>
      </c>
      <c r="Y404" s="18"/>
      <c r="Z404" s="19" t="str">
        <f t="shared" si="35"/>
      </c>
      <c r="AA404" s="18"/>
      <c r="AB404" s="17" t="str">
        <f t="shared" si="36"/>
      </c>
      <c r="AC404" s="18"/>
      <c r="AD404" s="18"/>
      <c r="AE404" s="30"/>
      <c r="AF404" s="30"/>
      <c r="AG404" s="30"/>
      <c r="AH404" s="31"/>
    </row>
    <row r="405">
      <c r="A405" s="28"/>
      <c r="B405" s="28"/>
      <c r="C405" s="28"/>
      <c r="D405" s="28"/>
      <c r="E405" s="28"/>
      <c r="F405" s="28"/>
      <c r="G405" s="28"/>
      <c r="H405" s="1" t="str">
        <f t="shared" si="37"/>
      </c>
      <c r="I405" s="28"/>
      <c r="J405" s="28"/>
      <c r="K405" s="28"/>
      <c r="L405" s="28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7" t="str">
        <f t="shared" si="33"/>
      </c>
      <c r="X405" s="17" t="str">
        <f t="shared" si="34"/>
      </c>
      <c r="Y405" s="18"/>
      <c r="Z405" s="19" t="str">
        <f t="shared" si="35"/>
      </c>
      <c r="AA405" s="18"/>
      <c r="AB405" s="17" t="str">
        <f t="shared" si="36"/>
      </c>
      <c r="AC405" s="18"/>
      <c r="AD405" s="18"/>
      <c r="AE405" s="30"/>
      <c r="AF405" s="30"/>
      <c r="AG405" s="30"/>
      <c r="AH405" s="31"/>
    </row>
    <row r="406">
      <c r="A406" s="28"/>
      <c r="B406" s="28"/>
      <c r="C406" s="28"/>
      <c r="D406" s="28"/>
      <c r="E406" s="28"/>
      <c r="F406" s="28"/>
      <c r="G406" s="28"/>
      <c r="H406" s="1" t="str">
        <f t="shared" si="37"/>
      </c>
      <c r="I406" s="28"/>
      <c r="J406" s="28"/>
      <c r="K406" s="28"/>
      <c r="L406" s="28"/>
      <c r="M406" s="15"/>
      <c r="N406" s="15"/>
      <c r="O406" s="15"/>
      <c r="P406" s="15"/>
      <c r="Q406" s="15"/>
      <c r="R406" s="15"/>
      <c r="S406" s="15"/>
      <c r="T406" s="15"/>
      <c r="U406" s="15"/>
      <c r="V406" s="18"/>
      <c r="W406" s="17" t="str">
        <f t="shared" si="33"/>
      </c>
      <c r="X406" s="17" t="str">
        <f t="shared" si="34"/>
      </c>
      <c r="Y406" s="18"/>
      <c r="Z406" s="19" t="str">
        <f t="shared" si="35"/>
      </c>
      <c r="AA406" s="18"/>
      <c r="AB406" s="17" t="str">
        <f t="shared" si="36"/>
      </c>
      <c r="AC406" s="18"/>
      <c r="AD406" s="18"/>
      <c r="AE406" s="30"/>
      <c r="AF406" s="30"/>
      <c r="AG406" s="30"/>
      <c r="AH406" s="31"/>
    </row>
    <row r="407">
      <c r="A407" s="28"/>
      <c r="B407" s="28"/>
      <c r="C407" s="28"/>
      <c r="D407" s="28"/>
      <c r="E407" s="28"/>
      <c r="F407" s="28"/>
      <c r="G407" s="28"/>
      <c r="H407" s="1" t="str">
        <f t="shared" si="37"/>
      </c>
      <c r="I407" s="28"/>
      <c r="J407" s="28"/>
      <c r="K407" s="28"/>
      <c r="L407" s="28"/>
      <c r="M407" s="15"/>
      <c r="N407" s="15"/>
      <c r="O407" s="15"/>
      <c r="P407" s="15"/>
      <c r="Q407" s="15"/>
      <c r="R407" s="15"/>
      <c r="S407" s="15"/>
      <c r="T407" s="15"/>
      <c r="U407" s="15"/>
      <c r="V407" s="18"/>
      <c r="W407" s="17" t="str">
        <f ref="W407:W470" t="shared" si="38">IF(ISBLANK($V407),"",VLOOKUP($V407,ConnectionTypeTable,2,FALSE))</f>
      </c>
      <c r="X407" s="17" t="str">
        <f ref="X407:X470" t="shared" si="39">IF(ISBLANK($V407),"",VLOOKUP($V407,ConnectionTypeTable,4,FALSE))</f>
      </c>
      <c r="Y407" s="18"/>
      <c r="Z407" s="19" t="str">
        <f ref="Z407:Z470" t="shared" si="40">IF(ISBLANK($Y407),"",VLOOKUP($Y407,AccessibilityTable,2,FALSE))</f>
      </c>
      <c r="AA407" s="18"/>
      <c r="AB407" s="17" t="str">
        <f ref="AB407:AB470" t="shared" si="41">IF(ISBLANK($AA407),"",VLOOKUP($AA407,IntersectionTable,2,FALSE))</f>
      </c>
      <c r="AC407" s="18"/>
      <c r="AD407" s="18"/>
      <c r="AE407" s="30"/>
      <c r="AF407" s="30"/>
      <c r="AG407" s="30"/>
      <c r="AH407" s="31"/>
    </row>
    <row r="408">
      <c r="A408" s="28"/>
      <c r="B408" s="28"/>
      <c r="C408" s="28"/>
      <c r="D408" s="28"/>
      <c r="E408" s="28"/>
      <c r="F408" s="28"/>
      <c r="G408" s="28"/>
      <c r="H408" s="1" t="str">
        <f t="shared" si="37"/>
      </c>
      <c r="I408" s="28"/>
      <c r="J408" s="28"/>
      <c r="K408" s="28"/>
      <c r="L408" s="28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7" t="str">
        <f t="shared" si="38"/>
      </c>
      <c r="X408" s="17" t="str">
        <f t="shared" si="39"/>
      </c>
      <c r="Y408" s="18"/>
      <c r="Z408" s="19" t="str">
        <f t="shared" si="40"/>
      </c>
      <c r="AA408" s="18"/>
      <c r="AB408" s="17" t="str">
        <f t="shared" si="41"/>
      </c>
      <c r="AC408" s="18"/>
      <c r="AD408" s="18"/>
      <c r="AE408" s="30"/>
      <c r="AF408" s="30"/>
      <c r="AG408" s="30"/>
      <c r="AH408" s="31"/>
    </row>
    <row r="409">
      <c r="A409" s="28"/>
      <c r="B409" s="28"/>
      <c r="C409" s="28"/>
      <c r="D409" s="28"/>
      <c r="E409" s="28"/>
      <c r="F409" s="28"/>
      <c r="G409" s="28"/>
      <c r="H409" s="1" t="str">
        <f t="shared" si="37"/>
      </c>
      <c r="I409" s="28"/>
      <c r="J409" s="28"/>
      <c r="K409" s="28"/>
      <c r="L409" s="28"/>
      <c r="M409" s="15"/>
      <c r="N409" s="15"/>
      <c r="O409" s="15"/>
      <c r="P409" s="15"/>
      <c r="Q409" s="15"/>
      <c r="R409" s="15"/>
      <c r="S409" s="15"/>
      <c r="T409" s="15"/>
      <c r="U409" s="15"/>
      <c r="V409" s="18"/>
      <c r="W409" s="17" t="str">
        <f t="shared" si="38"/>
      </c>
      <c r="X409" s="17" t="str">
        <f t="shared" si="39"/>
      </c>
      <c r="Y409" s="18"/>
      <c r="Z409" s="19" t="str">
        <f t="shared" si="40"/>
      </c>
      <c r="AA409" s="18"/>
      <c r="AB409" s="17" t="str">
        <f t="shared" si="41"/>
      </c>
      <c r="AC409" s="18"/>
      <c r="AD409" s="18"/>
      <c r="AE409" s="30"/>
      <c r="AF409" s="30"/>
      <c r="AG409" s="30"/>
      <c r="AH409" s="31"/>
    </row>
    <row r="410">
      <c r="A410" s="28"/>
      <c r="B410" s="28"/>
      <c r="C410" s="28"/>
      <c r="D410" s="28"/>
      <c r="E410" s="28"/>
      <c r="F410" s="28"/>
      <c r="G410" s="28"/>
      <c r="H410" s="1" t="str">
        <f t="shared" si="37"/>
      </c>
      <c r="I410" s="28"/>
      <c r="J410" s="28"/>
      <c r="K410" s="28"/>
      <c r="L410" s="28"/>
      <c r="M410" s="15"/>
      <c r="N410" s="15"/>
      <c r="O410" s="15"/>
      <c r="P410" s="15"/>
      <c r="Q410" s="15"/>
      <c r="R410" s="15"/>
      <c r="S410" s="15"/>
      <c r="T410" s="15"/>
      <c r="U410" s="15"/>
      <c r="V410" s="18"/>
      <c r="W410" s="17" t="str">
        <f t="shared" si="38"/>
      </c>
      <c r="X410" s="17" t="str">
        <f t="shared" si="39"/>
      </c>
      <c r="Y410" s="18"/>
      <c r="Z410" s="19" t="str">
        <f t="shared" si="40"/>
      </c>
      <c r="AA410" s="18"/>
      <c r="AB410" s="17" t="str">
        <f t="shared" si="41"/>
      </c>
      <c r="AC410" s="18"/>
      <c r="AD410" s="18"/>
      <c r="AE410" s="30"/>
      <c r="AF410" s="30"/>
      <c r="AG410" s="30"/>
      <c r="AH410" s="31"/>
    </row>
    <row r="411">
      <c r="A411" s="28"/>
      <c r="B411" s="28"/>
      <c r="C411" s="28"/>
      <c r="D411" s="28"/>
      <c r="E411" s="28"/>
      <c r="F411" s="28"/>
      <c r="G411" s="28"/>
      <c r="H411" s="1" t="str">
        <f t="shared" si="37"/>
      </c>
      <c r="I411" s="28"/>
      <c r="J411" s="28"/>
      <c r="K411" s="28"/>
      <c r="L411" s="28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7" t="str">
        <f t="shared" si="38"/>
      </c>
      <c r="X411" s="17" t="str">
        <f t="shared" si="39"/>
      </c>
      <c r="Y411" s="18"/>
      <c r="Z411" s="19" t="str">
        <f t="shared" si="40"/>
      </c>
      <c r="AA411" s="18"/>
      <c r="AB411" s="17" t="str">
        <f t="shared" si="41"/>
      </c>
      <c r="AC411" s="18"/>
      <c r="AD411" s="18"/>
      <c r="AE411" s="30"/>
      <c r="AF411" s="30"/>
      <c r="AG411" s="30"/>
      <c r="AH411" s="31"/>
    </row>
    <row r="412">
      <c r="A412" s="28"/>
      <c r="B412" s="28"/>
      <c r="C412" s="28"/>
      <c r="D412" s="28"/>
      <c r="E412" s="28"/>
      <c r="F412" s="28"/>
      <c r="G412" s="28"/>
      <c r="H412" s="1" t="str">
        <f t="shared" si="37"/>
      </c>
      <c r="I412" s="28"/>
      <c r="J412" s="28"/>
      <c r="K412" s="28"/>
      <c r="L412" s="28"/>
      <c r="M412" s="15"/>
      <c r="N412" s="15"/>
      <c r="O412" s="15"/>
      <c r="P412" s="15"/>
      <c r="Q412" s="15"/>
      <c r="R412" s="15"/>
      <c r="S412" s="15"/>
      <c r="T412" s="15"/>
      <c r="U412" s="15"/>
      <c r="V412" s="18"/>
      <c r="W412" s="17" t="str">
        <f t="shared" si="38"/>
      </c>
      <c r="X412" s="17" t="str">
        <f t="shared" si="39"/>
      </c>
      <c r="Y412" s="18"/>
      <c r="Z412" s="19" t="str">
        <f t="shared" si="40"/>
      </c>
      <c r="AA412" s="18"/>
      <c r="AB412" s="17" t="str">
        <f t="shared" si="41"/>
      </c>
      <c r="AC412" s="18"/>
      <c r="AD412" s="18"/>
      <c r="AE412" s="30"/>
      <c r="AF412" s="30"/>
      <c r="AG412" s="30"/>
      <c r="AH412" s="31"/>
    </row>
    <row r="413">
      <c r="A413" s="28"/>
      <c r="B413" s="28"/>
      <c r="C413" s="28"/>
      <c r="D413" s="28"/>
      <c r="E413" s="28"/>
      <c r="F413" s="28"/>
      <c r="G413" s="28"/>
      <c r="H413" s="1" t="str">
        <f t="shared" si="37"/>
      </c>
      <c r="I413" s="28"/>
      <c r="J413" s="28"/>
      <c r="K413" s="28"/>
      <c r="L413" s="28"/>
      <c r="M413" s="15"/>
      <c r="N413" s="15"/>
      <c r="O413" s="15"/>
      <c r="P413" s="15"/>
      <c r="Q413" s="15"/>
      <c r="R413" s="15"/>
      <c r="S413" s="15"/>
      <c r="T413" s="15"/>
      <c r="U413" s="15"/>
      <c r="V413" s="18"/>
      <c r="W413" s="17" t="str">
        <f t="shared" si="38"/>
      </c>
      <c r="X413" s="17" t="str">
        <f t="shared" si="39"/>
      </c>
      <c r="Y413" s="18"/>
      <c r="Z413" s="19" t="str">
        <f t="shared" si="40"/>
      </c>
      <c r="AA413" s="18"/>
      <c r="AB413" s="17" t="str">
        <f t="shared" si="41"/>
      </c>
      <c r="AC413" s="18"/>
      <c r="AD413" s="18"/>
      <c r="AE413" s="30"/>
      <c r="AF413" s="30"/>
      <c r="AG413" s="30"/>
      <c r="AH413" s="31"/>
    </row>
    <row r="414">
      <c r="A414" s="28"/>
      <c r="B414" s="28"/>
      <c r="C414" s="28"/>
      <c r="D414" s="28"/>
      <c r="E414" s="28"/>
      <c r="F414" s="28"/>
      <c r="G414" s="28"/>
      <c r="H414" s="1" t="str">
        <f t="shared" si="37"/>
      </c>
      <c r="I414" s="28"/>
      <c r="J414" s="28"/>
      <c r="K414" s="28"/>
      <c r="L414" s="28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7" t="str">
        <f t="shared" si="38"/>
      </c>
      <c r="X414" s="17" t="str">
        <f t="shared" si="39"/>
      </c>
      <c r="Y414" s="18"/>
      <c r="Z414" s="19" t="str">
        <f t="shared" si="40"/>
      </c>
      <c r="AA414" s="18"/>
      <c r="AB414" s="17" t="str">
        <f t="shared" si="41"/>
      </c>
      <c r="AC414" s="18"/>
      <c r="AD414" s="18"/>
      <c r="AE414" s="30"/>
      <c r="AF414" s="30"/>
      <c r="AG414" s="30"/>
      <c r="AH414" s="31"/>
    </row>
    <row r="415">
      <c r="A415" s="28"/>
      <c r="B415" s="28"/>
      <c r="C415" s="28"/>
      <c r="D415" s="28"/>
      <c r="E415" s="28"/>
      <c r="F415" s="28"/>
      <c r="G415" s="28"/>
      <c r="H415" s="1" t="str">
        <f t="shared" si="37"/>
      </c>
      <c r="I415" s="28"/>
      <c r="J415" s="28"/>
      <c r="K415" s="28"/>
      <c r="L415" s="28"/>
      <c r="M415" s="15"/>
      <c r="N415" s="15"/>
      <c r="O415" s="15"/>
      <c r="P415" s="15"/>
      <c r="Q415" s="15"/>
      <c r="R415" s="15"/>
      <c r="S415" s="15"/>
      <c r="T415" s="15"/>
      <c r="U415" s="15"/>
      <c r="V415" s="18"/>
      <c r="W415" s="17" t="str">
        <f t="shared" si="38"/>
      </c>
      <c r="X415" s="17" t="str">
        <f t="shared" si="39"/>
      </c>
      <c r="Y415" s="18"/>
      <c r="Z415" s="19" t="str">
        <f t="shared" si="40"/>
      </c>
      <c r="AA415" s="18"/>
      <c r="AB415" s="17" t="str">
        <f t="shared" si="41"/>
      </c>
      <c r="AC415" s="18"/>
      <c r="AD415" s="18"/>
      <c r="AE415" s="30"/>
      <c r="AF415" s="30"/>
      <c r="AG415" s="30"/>
      <c r="AH415" s="31"/>
    </row>
    <row r="416">
      <c r="A416" s="28"/>
      <c r="B416" s="28"/>
      <c r="C416" s="28"/>
      <c r="D416" s="28"/>
      <c r="E416" s="28"/>
      <c r="F416" s="28"/>
      <c r="G416" s="28"/>
      <c r="H416" s="1" t="str">
        <f t="shared" si="37"/>
      </c>
      <c r="I416" s="28"/>
      <c r="J416" s="28"/>
      <c r="K416" s="28"/>
      <c r="L416" s="28"/>
      <c r="M416" s="15"/>
      <c r="N416" s="15"/>
      <c r="O416" s="15"/>
      <c r="P416" s="15"/>
      <c r="Q416" s="15"/>
      <c r="R416" s="15"/>
      <c r="S416" s="15"/>
      <c r="T416" s="15"/>
      <c r="U416" s="15"/>
      <c r="V416" s="18"/>
      <c r="W416" s="17" t="str">
        <f t="shared" si="38"/>
      </c>
      <c r="X416" s="17" t="str">
        <f t="shared" si="39"/>
      </c>
      <c r="Y416" s="18"/>
      <c r="Z416" s="19" t="str">
        <f t="shared" si="40"/>
      </c>
      <c r="AA416" s="18"/>
      <c r="AB416" s="17" t="str">
        <f t="shared" si="41"/>
      </c>
      <c r="AC416" s="18"/>
      <c r="AD416" s="18"/>
      <c r="AE416" s="30"/>
      <c r="AF416" s="30"/>
      <c r="AG416" s="30"/>
      <c r="AH416" s="31"/>
    </row>
    <row r="417">
      <c r="A417" s="28"/>
      <c r="B417" s="28"/>
      <c r="C417" s="28"/>
      <c r="D417" s="28"/>
      <c r="E417" s="28"/>
      <c r="F417" s="28"/>
      <c r="G417" s="28"/>
      <c r="H417" s="1" t="str">
        <f t="shared" si="37"/>
      </c>
      <c r="I417" s="28"/>
      <c r="J417" s="28"/>
      <c r="K417" s="28"/>
      <c r="L417" s="28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7" t="str">
        <f t="shared" si="38"/>
      </c>
      <c r="X417" s="17" t="str">
        <f t="shared" si="39"/>
      </c>
      <c r="Y417" s="18"/>
      <c r="Z417" s="19" t="str">
        <f t="shared" si="40"/>
      </c>
      <c r="AA417" s="18"/>
      <c r="AB417" s="17" t="str">
        <f t="shared" si="41"/>
      </c>
      <c r="AC417" s="18"/>
      <c r="AD417" s="18"/>
      <c r="AE417" s="30"/>
      <c r="AF417" s="30"/>
      <c r="AG417" s="30"/>
      <c r="AH417" s="31"/>
    </row>
    <row r="418">
      <c r="A418" s="28"/>
      <c r="B418" s="28"/>
      <c r="C418" s="28"/>
      <c r="D418" s="28"/>
      <c r="E418" s="28"/>
      <c r="F418" s="28"/>
      <c r="G418" s="28"/>
      <c r="H418" s="1" t="str">
        <f t="shared" si="37"/>
      </c>
      <c r="I418" s="28"/>
      <c r="J418" s="28"/>
      <c r="K418" s="28"/>
      <c r="L418" s="28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7" t="str">
        <f t="shared" si="38"/>
      </c>
      <c r="X418" s="17" t="str">
        <f t="shared" si="39"/>
      </c>
      <c r="Y418" s="18"/>
      <c r="Z418" s="19" t="str">
        <f t="shared" si="40"/>
      </c>
      <c r="AA418" s="18"/>
      <c r="AB418" s="17" t="str">
        <f t="shared" si="41"/>
      </c>
      <c r="AC418" s="18"/>
      <c r="AD418" s="18"/>
      <c r="AE418" s="30"/>
      <c r="AF418" s="30"/>
      <c r="AG418" s="30"/>
      <c r="AH418" s="31"/>
    </row>
    <row r="419">
      <c r="A419" s="28"/>
      <c r="B419" s="28"/>
      <c r="C419" s="28"/>
      <c r="D419" s="28"/>
      <c r="E419" s="28"/>
      <c r="F419" s="28"/>
      <c r="G419" s="28"/>
      <c r="H419" s="1" t="str">
        <f t="shared" si="37"/>
      </c>
      <c r="I419" s="28"/>
      <c r="J419" s="28"/>
      <c r="K419" s="28"/>
      <c r="L419" s="28"/>
      <c r="M419" s="15"/>
      <c r="N419" s="15"/>
      <c r="O419" s="15"/>
      <c r="P419" s="15"/>
      <c r="Q419" s="15"/>
      <c r="R419" s="15"/>
      <c r="S419" s="15"/>
      <c r="T419" s="15"/>
      <c r="U419" s="15"/>
      <c r="V419" s="18"/>
      <c r="W419" s="17" t="str">
        <f t="shared" si="38"/>
      </c>
      <c r="X419" s="17" t="str">
        <f t="shared" si="39"/>
      </c>
      <c r="Y419" s="18"/>
      <c r="Z419" s="19" t="str">
        <f t="shared" si="40"/>
      </c>
      <c r="AA419" s="18"/>
      <c r="AB419" s="17" t="str">
        <f t="shared" si="41"/>
      </c>
      <c r="AC419" s="18"/>
      <c r="AD419" s="18"/>
      <c r="AE419" s="30"/>
      <c r="AF419" s="30"/>
      <c r="AG419" s="30"/>
      <c r="AH419" s="31"/>
    </row>
    <row r="420">
      <c r="A420" s="28"/>
      <c r="B420" s="28"/>
      <c r="C420" s="28"/>
      <c r="D420" s="28"/>
      <c r="E420" s="28"/>
      <c r="F420" s="28"/>
      <c r="G420" s="28"/>
      <c r="H420" s="1" t="str">
        <f t="shared" si="37"/>
      </c>
      <c r="I420" s="28"/>
      <c r="J420" s="28"/>
      <c r="K420" s="28"/>
      <c r="L420" s="28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7" t="str">
        <f t="shared" si="38"/>
      </c>
      <c r="X420" s="17" t="str">
        <f t="shared" si="39"/>
      </c>
      <c r="Y420" s="18"/>
      <c r="Z420" s="19" t="str">
        <f t="shared" si="40"/>
      </c>
      <c r="AA420" s="18"/>
      <c r="AB420" s="17" t="str">
        <f t="shared" si="41"/>
      </c>
      <c r="AC420" s="18"/>
      <c r="AD420" s="18"/>
      <c r="AE420" s="30"/>
      <c r="AF420" s="30"/>
      <c r="AG420" s="30"/>
      <c r="AH420" s="31"/>
    </row>
    <row r="421">
      <c r="A421" s="28"/>
      <c r="B421" s="28"/>
      <c r="C421" s="28"/>
      <c r="D421" s="28"/>
      <c r="E421" s="28"/>
      <c r="F421" s="28"/>
      <c r="G421" s="28"/>
      <c r="H421" s="1" t="str">
        <f t="shared" si="37"/>
      </c>
      <c r="I421" s="28"/>
      <c r="J421" s="28"/>
      <c r="K421" s="28"/>
      <c r="L421" s="28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7" t="str">
        <f t="shared" si="38"/>
      </c>
      <c r="X421" s="17" t="str">
        <f t="shared" si="39"/>
      </c>
      <c r="Y421" s="18"/>
      <c r="Z421" s="19" t="str">
        <f t="shared" si="40"/>
      </c>
      <c r="AA421" s="18"/>
      <c r="AB421" s="17" t="str">
        <f t="shared" si="41"/>
      </c>
      <c r="AC421" s="18"/>
      <c r="AD421" s="18"/>
      <c r="AE421" s="30"/>
      <c r="AF421" s="30"/>
      <c r="AG421" s="30"/>
      <c r="AH421" s="31"/>
    </row>
    <row r="422">
      <c r="A422" s="28"/>
      <c r="B422" s="28"/>
      <c r="C422" s="28"/>
      <c r="D422" s="28"/>
      <c r="E422" s="28"/>
      <c r="F422" s="28"/>
      <c r="G422" s="28"/>
      <c r="H422" s="1" t="str">
        <f t="shared" si="37"/>
      </c>
      <c r="I422" s="28"/>
      <c r="J422" s="28"/>
      <c r="K422" s="28"/>
      <c r="L422" s="28"/>
      <c r="M422" s="15"/>
      <c r="N422" s="15"/>
      <c r="O422" s="15"/>
      <c r="P422" s="15"/>
      <c r="Q422" s="15"/>
      <c r="R422" s="15"/>
      <c r="S422" s="15"/>
      <c r="T422" s="15"/>
      <c r="U422" s="15"/>
      <c r="V422" s="18"/>
      <c r="W422" s="17" t="str">
        <f t="shared" si="38"/>
      </c>
      <c r="X422" s="17" t="str">
        <f t="shared" si="39"/>
      </c>
      <c r="Y422" s="18"/>
      <c r="Z422" s="19" t="str">
        <f t="shared" si="40"/>
      </c>
      <c r="AA422" s="18"/>
      <c r="AB422" s="17" t="str">
        <f t="shared" si="41"/>
      </c>
      <c r="AC422" s="18"/>
      <c r="AD422" s="18"/>
      <c r="AE422" s="30"/>
      <c r="AF422" s="30"/>
      <c r="AG422" s="30"/>
      <c r="AH422" s="31"/>
    </row>
    <row r="423">
      <c r="A423" s="28"/>
      <c r="B423" s="28"/>
      <c r="C423" s="28"/>
      <c r="D423" s="28"/>
      <c r="E423" s="28"/>
      <c r="F423" s="28"/>
      <c r="G423" s="28"/>
      <c r="H423" s="1" t="str">
        <f t="shared" si="37"/>
      </c>
      <c r="I423" s="28"/>
      <c r="J423" s="28"/>
      <c r="K423" s="28"/>
      <c r="L423" s="28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7" t="str">
        <f t="shared" si="38"/>
      </c>
      <c r="X423" s="17" t="str">
        <f t="shared" si="39"/>
      </c>
      <c r="Y423" s="18"/>
      <c r="Z423" s="19" t="str">
        <f t="shared" si="40"/>
      </c>
      <c r="AA423" s="18"/>
      <c r="AB423" s="17" t="str">
        <f t="shared" si="41"/>
      </c>
      <c r="AC423" s="18"/>
      <c r="AD423" s="18"/>
      <c r="AE423" s="30"/>
      <c r="AF423" s="30"/>
      <c r="AG423" s="30"/>
      <c r="AH423" s="31"/>
    </row>
    <row r="424">
      <c r="A424" s="28"/>
      <c r="B424" s="28"/>
      <c r="C424" s="28"/>
      <c r="D424" s="28"/>
      <c r="E424" s="28"/>
      <c r="F424" s="28"/>
      <c r="G424" s="28"/>
      <c r="H424" s="1" t="str">
        <f t="shared" si="37"/>
      </c>
      <c r="I424" s="28"/>
      <c r="J424" s="28"/>
      <c r="K424" s="28"/>
      <c r="L424" s="28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7" t="str">
        <f t="shared" si="38"/>
      </c>
      <c r="X424" s="17" t="str">
        <f t="shared" si="39"/>
      </c>
      <c r="Y424" s="18"/>
      <c r="Z424" s="19" t="str">
        <f t="shared" si="40"/>
      </c>
      <c r="AA424" s="18"/>
      <c r="AB424" s="17" t="str">
        <f t="shared" si="41"/>
      </c>
      <c r="AC424" s="18"/>
      <c r="AD424" s="18"/>
      <c r="AE424" s="30"/>
      <c r="AF424" s="30"/>
      <c r="AG424" s="30"/>
      <c r="AH424" s="31"/>
    </row>
    <row r="425">
      <c r="A425" s="28"/>
      <c r="B425" s="28"/>
      <c r="C425" s="28"/>
      <c r="D425" s="28"/>
      <c r="E425" s="28"/>
      <c r="F425" s="28"/>
      <c r="G425" s="28"/>
      <c r="H425" s="1" t="str">
        <f t="shared" si="37"/>
      </c>
      <c r="I425" s="28"/>
      <c r="J425" s="28"/>
      <c r="K425" s="28"/>
      <c r="L425" s="28"/>
      <c r="M425" s="15"/>
      <c r="N425" s="15"/>
      <c r="O425" s="15"/>
      <c r="P425" s="15"/>
      <c r="Q425" s="15"/>
      <c r="R425" s="15"/>
      <c r="S425" s="15"/>
      <c r="T425" s="15"/>
      <c r="U425" s="15"/>
      <c r="V425" s="18"/>
      <c r="W425" s="17" t="str">
        <f t="shared" si="38"/>
      </c>
      <c r="X425" s="17" t="str">
        <f t="shared" si="39"/>
      </c>
      <c r="Y425" s="18"/>
      <c r="Z425" s="19" t="str">
        <f t="shared" si="40"/>
      </c>
      <c r="AA425" s="18"/>
      <c r="AB425" s="17" t="str">
        <f t="shared" si="41"/>
      </c>
      <c r="AC425" s="18"/>
      <c r="AD425" s="18"/>
      <c r="AE425" s="30"/>
      <c r="AF425" s="30"/>
      <c r="AG425" s="30"/>
      <c r="AH425" s="31"/>
    </row>
    <row r="426">
      <c r="A426" s="28"/>
      <c r="B426" s="28"/>
      <c r="C426" s="28"/>
      <c r="D426" s="28"/>
      <c r="E426" s="28"/>
      <c r="F426" s="28"/>
      <c r="G426" s="28"/>
      <c r="H426" s="1" t="str">
        <f t="shared" si="37"/>
      </c>
      <c r="I426" s="28"/>
      <c r="J426" s="28"/>
      <c r="K426" s="28"/>
      <c r="L426" s="28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7" t="str">
        <f t="shared" si="38"/>
      </c>
      <c r="X426" s="17" t="str">
        <f t="shared" si="39"/>
      </c>
      <c r="Y426" s="18"/>
      <c r="Z426" s="19" t="str">
        <f t="shared" si="40"/>
      </c>
      <c r="AA426" s="18"/>
      <c r="AB426" s="17" t="str">
        <f t="shared" si="41"/>
      </c>
      <c r="AC426" s="18"/>
      <c r="AD426" s="18"/>
      <c r="AE426" s="30"/>
      <c r="AF426" s="30"/>
      <c r="AG426" s="30"/>
      <c r="AH426" s="31"/>
    </row>
    <row r="427">
      <c r="A427" s="28"/>
      <c r="B427" s="28"/>
      <c r="C427" s="28"/>
      <c r="D427" s="28"/>
      <c r="E427" s="28"/>
      <c r="F427" s="28"/>
      <c r="G427" s="28"/>
      <c r="H427" s="1" t="str">
        <f t="shared" si="37"/>
      </c>
      <c r="I427" s="28"/>
      <c r="J427" s="28"/>
      <c r="K427" s="28"/>
      <c r="L427" s="28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7" t="str">
        <f t="shared" si="38"/>
      </c>
      <c r="X427" s="17" t="str">
        <f t="shared" si="39"/>
      </c>
      <c r="Y427" s="18"/>
      <c r="Z427" s="19" t="str">
        <f t="shared" si="40"/>
      </c>
      <c r="AA427" s="18"/>
      <c r="AB427" s="17" t="str">
        <f t="shared" si="41"/>
      </c>
      <c r="AC427" s="18"/>
      <c r="AD427" s="18"/>
      <c r="AE427" s="30"/>
      <c r="AF427" s="30"/>
      <c r="AG427" s="30"/>
      <c r="AH427" s="31"/>
    </row>
    <row r="428">
      <c r="A428" s="28"/>
      <c r="B428" s="28"/>
      <c r="C428" s="28"/>
      <c r="D428" s="28"/>
      <c r="E428" s="28"/>
      <c r="F428" s="28"/>
      <c r="G428" s="28"/>
      <c r="H428" s="1" t="str">
        <f t="shared" si="37"/>
      </c>
      <c r="I428" s="28"/>
      <c r="J428" s="28"/>
      <c r="K428" s="28"/>
      <c r="L428" s="28"/>
      <c r="M428" s="15"/>
      <c r="N428" s="15"/>
      <c r="O428" s="15"/>
      <c r="P428" s="15"/>
      <c r="Q428" s="15"/>
      <c r="R428" s="15"/>
      <c r="S428" s="15"/>
      <c r="T428" s="15"/>
      <c r="U428" s="15"/>
      <c r="V428" s="18"/>
      <c r="W428" s="17" t="str">
        <f t="shared" si="38"/>
      </c>
      <c r="X428" s="17" t="str">
        <f t="shared" si="39"/>
      </c>
      <c r="Y428" s="18"/>
      <c r="Z428" s="19" t="str">
        <f t="shared" si="40"/>
      </c>
      <c r="AA428" s="18"/>
      <c r="AB428" s="17" t="str">
        <f t="shared" si="41"/>
      </c>
      <c r="AC428" s="18"/>
      <c r="AD428" s="18"/>
      <c r="AE428" s="30"/>
      <c r="AF428" s="30"/>
      <c r="AG428" s="30"/>
      <c r="AH428" s="31"/>
    </row>
    <row r="429">
      <c r="A429" s="28"/>
      <c r="B429" s="28"/>
      <c r="C429" s="28"/>
      <c r="D429" s="28"/>
      <c r="E429" s="28"/>
      <c r="F429" s="28"/>
      <c r="G429" s="28"/>
      <c r="H429" s="1" t="str">
        <f t="shared" si="37"/>
      </c>
      <c r="I429" s="28"/>
      <c r="J429" s="28"/>
      <c r="K429" s="28"/>
      <c r="L429" s="28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7" t="str">
        <f t="shared" si="38"/>
      </c>
      <c r="X429" s="17" t="str">
        <f t="shared" si="39"/>
      </c>
      <c r="Y429" s="18"/>
      <c r="Z429" s="19" t="str">
        <f t="shared" si="40"/>
      </c>
      <c r="AA429" s="18"/>
      <c r="AB429" s="17" t="str">
        <f t="shared" si="41"/>
      </c>
      <c r="AC429" s="18"/>
      <c r="AD429" s="18"/>
      <c r="AE429" s="30"/>
      <c r="AF429" s="30"/>
      <c r="AG429" s="30"/>
      <c r="AH429" s="31"/>
    </row>
    <row r="430">
      <c r="A430" s="28"/>
      <c r="B430" s="28"/>
      <c r="C430" s="28"/>
      <c r="D430" s="28"/>
      <c r="E430" s="28"/>
      <c r="F430" s="28"/>
      <c r="G430" s="28"/>
      <c r="H430" s="1" t="str">
        <f t="shared" si="37"/>
      </c>
      <c r="I430" s="28"/>
      <c r="J430" s="28"/>
      <c r="K430" s="28"/>
      <c r="L430" s="28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7" t="str">
        <f t="shared" si="38"/>
      </c>
      <c r="X430" s="17" t="str">
        <f t="shared" si="39"/>
      </c>
      <c r="Y430" s="18"/>
      <c r="Z430" s="19" t="str">
        <f t="shared" si="40"/>
      </c>
      <c r="AA430" s="18"/>
      <c r="AB430" s="17" t="str">
        <f t="shared" si="41"/>
      </c>
      <c r="AC430" s="18"/>
      <c r="AD430" s="18"/>
      <c r="AE430" s="30"/>
      <c r="AF430" s="30"/>
      <c r="AG430" s="30"/>
      <c r="AH430" s="31"/>
    </row>
    <row r="431">
      <c r="A431" s="28"/>
      <c r="B431" s="28"/>
      <c r="C431" s="28"/>
      <c r="D431" s="28"/>
      <c r="E431" s="28"/>
      <c r="F431" s="28"/>
      <c r="G431" s="28"/>
      <c r="H431" s="1" t="str">
        <f t="shared" si="37"/>
      </c>
      <c r="I431" s="28"/>
      <c r="J431" s="28"/>
      <c r="K431" s="28"/>
      <c r="L431" s="28"/>
      <c r="M431" s="15"/>
      <c r="N431" s="15"/>
      <c r="O431" s="15"/>
      <c r="P431" s="15"/>
      <c r="Q431" s="15"/>
      <c r="R431" s="15"/>
      <c r="S431" s="15"/>
      <c r="T431" s="15"/>
      <c r="U431" s="15"/>
      <c r="V431" s="18"/>
      <c r="W431" s="17" t="str">
        <f t="shared" si="38"/>
      </c>
      <c r="X431" s="17" t="str">
        <f t="shared" si="39"/>
      </c>
      <c r="Y431" s="18"/>
      <c r="Z431" s="19" t="str">
        <f t="shared" si="40"/>
      </c>
      <c r="AA431" s="18"/>
      <c r="AB431" s="17" t="str">
        <f t="shared" si="41"/>
      </c>
      <c r="AC431" s="18"/>
      <c r="AD431" s="18"/>
      <c r="AE431" s="30"/>
      <c r="AF431" s="30"/>
      <c r="AG431" s="30"/>
      <c r="AH431" s="31"/>
    </row>
    <row r="432">
      <c r="A432" s="28"/>
      <c r="B432" s="28"/>
      <c r="C432" s="28"/>
      <c r="D432" s="28"/>
      <c r="E432" s="28"/>
      <c r="F432" s="28"/>
      <c r="G432" s="28"/>
      <c r="H432" s="1" t="str">
        <f t="shared" si="37"/>
      </c>
      <c r="I432" s="28"/>
      <c r="J432" s="28"/>
      <c r="K432" s="28"/>
      <c r="L432" s="28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7" t="str">
        <f t="shared" si="38"/>
      </c>
      <c r="X432" s="17" t="str">
        <f t="shared" si="39"/>
      </c>
      <c r="Y432" s="18"/>
      <c r="Z432" s="19" t="str">
        <f t="shared" si="40"/>
      </c>
      <c r="AA432" s="18"/>
      <c r="AB432" s="17" t="str">
        <f t="shared" si="41"/>
      </c>
      <c r="AC432" s="18"/>
      <c r="AD432" s="18"/>
      <c r="AE432" s="30"/>
      <c r="AF432" s="30"/>
      <c r="AG432" s="30"/>
      <c r="AH432" s="31"/>
    </row>
    <row r="433">
      <c r="A433" s="28"/>
      <c r="B433" s="28"/>
      <c r="C433" s="28"/>
      <c r="D433" s="28"/>
      <c r="E433" s="28"/>
      <c r="F433" s="28"/>
      <c r="G433" s="28"/>
      <c r="H433" s="1" t="str">
        <f t="shared" si="37"/>
      </c>
      <c r="I433" s="28"/>
      <c r="J433" s="28"/>
      <c r="K433" s="28"/>
      <c r="L433" s="28"/>
      <c r="M433" s="15"/>
      <c r="N433" s="15"/>
      <c r="O433" s="15"/>
      <c r="P433" s="15"/>
      <c r="Q433" s="15"/>
      <c r="R433" s="15"/>
      <c r="S433" s="15"/>
      <c r="T433" s="15"/>
      <c r="U433" s="15"/>
      <c r="V433" s="18"/>
      <c r="W433" s="17" t="str">
        <f t="shared" si="38"/>
      </c>
      <c r="X433" s="17" t="str">
        <f t="shared" si="39"/>
      </c>
      <c r="Y433" s="18"/>
      <c r="Z433" s="19" t="str">
        <f t="shared" si="40"/>
      </c>
      <c r="AA433" s="18"/>
      <c r="AB433" s="17" t="str">
        <f t="shared" si="41"/>
      </c>
      <c r="AC433" s="18"/>
      <c r="AD433" s="18"/>
      <c r="AE433" s="30"/>
      <c r="AF433" s="30"/>
      <c r="AG433" s="30"/>
      <c r="AH433" s="31"/>
    </row>
    <row r="434">
      <c r="A434" s="28"/>
      <c r="B434" s="28"/>
      <c r="C434" s="28"/>
      <c r="D434" s="28"/>
      <c r="E434" s="28"/>
      <c r="F434" s="28"/>
      <c r="G434" s="28"/>
      <c r="H434" s="1" t="str">
        <f t="shared" si="37"/>
      </c>
      <c r="I434" s="28"/>
      <c r="J434" s="28"/>
      <c r="K434" s="28"/>
      <c r="L434" s="28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7" t="str">
        <f t="shared" si="38"/>
      </c>
      <c r="X434" s="17" t="str">
        <f t="shared" si="39"/>
      </c>
      <c r="Y434" s="18"/>
      <c r="Z434" s="19" t="str">
        <f t="shared" si="40"/>
      </c>
      <c r="AA434" s="18"/>
      <c r="AB434" s="17" t="str">
        <f t="shared" si="41"/>
      </c>
      <c r="AC434" s="18"/>
      <c r="AD434" s="18"/>
      <c r="AE434" s="30"/>
      <c r="AF434" s="30"/>
      <c r="AG434" s="30"/>
      <c r="AH434" s="31"/>
    </row>
    <row r="435">
      <c r="A435" s="28"/>
      <c r="B435" s="28"/>
      <c r="C435" s="28"/>
      <c r="D435" s="28"/>
      <c r="E435" s="28"/>
      <c r="F435" s="28"/>
      <c r="G435" s="28"/>
      <c r="H435" s="1" t="str">
        <f t="shared" si="37"/>
      </c>
      <c r="I435" s="28"/>
      <c r="J435" s="28"/>
      <c r="K435" s="28"/>
      <c r="L435" s="28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7" t="str">
        <f t="shared" si="38"/>
      </c>
      <c r="X435" s="17" t="str">
        <f t="shared" si="39"/>
      </c>
      <c r="Y435" s="18"/>
      <c r="Z435" s="19" t="str">
        <f t="shared" si="40"/>
      </c>
      <c r="AA435" s="18"/>
      <c r="AB435" s="17" t="str">
        <f t="shared" si="41"/>
      </c>
      <c r="AC435" s="18"/>
      <c r="AD435" s="18"/>
      <c r="AE435" s="30"/>
      <c r="AF435" s="30"/>
      <c r="AG435" s="30"/>
      <c r="AH435" s="31"/>
    </row>
    <row r="436">
      <c r="A436" s="28"/>
      <c r="B436" s="28"/>
      <c r="C436" s="28"/>
      <c r="D436" s="28"/>
      <c r="E436" s="28"/>
      <c r="F436" s="28"/>
      <c r="G436" s="28"/>
      <c r="H436" s="1" t="str">
        <f t="shared" si="37"/>
      </c>
      <c r="I436" s="28"/>
      <c r="J436" s="28"/>
      <c r="K436" s="28"/>
      <c r="L436" s="28"/>
      <c r="M436" s="15"/>
      <c r="N436" s="15"/>
      <c r="O436" s="15"/>
      <c r="P436" s="15"/>
      <c r="Q436" s="15"/>
      <c r="R436" s="15"/>
      <c r="S436" s="15"/>
      <c r="T436" s="15"/>
      <c r="U436" s="15"/>
      <c r="V436" s="18"/>
      <c r="W436" s="17" t="str">
        <f t="shared" si="38"/>
      </c>
      <c r="X436" s="17" t="str">
        <f t="shared" si="39"/>
      </c>
      <c r="Y436" s="18"/>
      <c r="Z436" s="19" t="str">
        <f t="shared" si="40"/>
      </c>
      <c r="AA436" s="18"/>
      <c r="AB436" s="17" t="str">
        <f t="shared" si="41"/>
      </c>
      <c r="AC436" s="18"/>
      <c r="AD436" s="18"/>
      <c r="AE436" s="30"/>
      <c r="AF436" s="30"/>
      <c r="AG436" s="30"/>
      <c r="AH436" s="31"/>
    </row>
    <row r="437">
      <c r="A437" s="28"/>
      <c r="B437" s="28"/>
      <c r="C437" s="28"/>
      <c r="D437" s="28"/>
      <c r="E437" s="28"/>
      <c r="F437" s="28"/>
      <c r="G437" s="28"/>
      <c r="H437" s="1" t="str">
        <f t="shared" si="37"/>
      </c>
      <c r="I437" s="28"/>
      <c r="J437" s="28"/>
      <c r="K437" s="28"/>
      <c r="L437" s="28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7" t="str">
        <f t="shared" si="38"/>
      </c>
      <c r="X437" s="17" t="str">
        <f t="shared" si="39"/>
      </c>
      <c r="Y437" s="18"/>
      <c r="Z437" s="19" t="str">
        <f t="shared" si="40"/>
      </c>
      <c r="AA437" s="18"/>
      <c r="AB437" s="17" t="str">
        <f t="shared" si="41"/>
      </c>
      <c r="AC437" s="18"/>
      <c r="AD437" s="18"/>
      <c r="AE437" s="30"/>
      <c r="AF437" s="30"/>
      <c r="AG437" s="30"/>
      <c r="AH437" s="31"/>
    </row>
    <row r="438">
      <c r="A438" s="28"/>
      <c r="B438" s="28"/>
      <c r="C438" s="28"/>
      <c r="D438" s="28"/>
      <c r="E438" s="28"/>
      <c r="F438" s="28"/>
      <c r="G438" s="28"/>
      <c r="H438" s="1" t="str">
        <f t="shared" si="37"/>
      </c>
      <c r="I438" s="28"/>
      <c r="J438" s="28"/>
      <c r="K438" s="28"/>
      <c r="L438" s="28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7" t="str">
        <f t="shared" si="38"/>
      </c>
      <c r="X438" s="17" t="str">
        <f t="shared" si="39"/>
      </c>
      <c r="Y438" s="18"/>
      <c r="Z438" s="19" t="str">
        <f t="shared" si="40"/>
      </c>
      <c r="AA438" s="18"/>
      <c r="AB438" s="17" t="str">
        <f t="shared" si="41"/>
      </c>
      <c r="AC438" s="18"/>
      <c r="AD438" s="18"/>
      <c r="AE438" s="30"/>
      <c r="AF438" s="30"/>
      <c r="AG438" s="30"/>
      <c r="AH438" s="31"/>
    </row>
    <row r="439">
      <c r="A439" s="28"/>
      <c r="B439" s="28"/>
      <c r="C439" s="28"/>
      <c r="D439" s="28"/>
      <c r="E439" s="28"/>
      <c r="F439" s="28"/>
      <c r="G439" s="28"/>
      <c r="H439" s="1" t="str">
        <f t="shared" si="37"/>
      </c>
      <c r="I439" s="28"/>
      <c r="J439" s="28"/>
      <c r="K439" s="28"/>
      <c r="L439" s="28"/>
      <c r="M439" s="15"/>
      <c r="N439" s="15"/>
      <c r="O439" s="15"/>
      <c r="P439" s="15"/>
      <c r="Q439" s="15"/>
      <c r="R439" s="15"/>
      <c r="S439" s="15"/>
      <c r="T439" s="15"/>
      <c r="U439" s="15"/>
      <c r="V439" s="18"/>
      <c r="W439" s="17" t="str">
        <f t="shared" si="38"/>
      </c>
      <c r="X439" s="17" t="str">
        <f t="shared" si="39"/>
      </c>
      <c r="Y439" s="18"/>
      <c r="Z439" s="19" t="str">
        <f t="shared" si="40"/>
      </c>
      <c r="AA439" s="18"/>
      <c r="AB439" s="17" t="str">
        <f t="shared" si="41"/>
      </c>
      <c r="AC439" s="18"/>
      <c r="AD439" s="18"/>
      <c r="AE439" s="30"/>
      <c r="AF439" s="30"/>
      <c r="AG439" s="30"/>
      <c r="AH439" s="31"/>
    </row>
    <row r="440">
      <c r="A440" s="28"/>
      <c r="B440" s="28"/>
      <c r="C440" s="28"/>
      <c r="D440" s="28"/>
      <c r="E440" s="28"/>
      <c r="F440" s="28"/>
      <c r="G440" s="28"/>
      <c r="H440" s="1" t="str">
        <f t="shared" si="37"/>
      </c>
      <c r="I440" s="28"/>
      <c r="J440" s="28"/>
      <c r="K440" s="28"/>
      <c r="L440" s="28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7" t="str">
        <f t="shared" si="38"/>
      </c>
      <c r="X440" s="17" t="str">
        <f t="shared" si="39"/>
      </c>
      <c r="Y440" s="18"/>
      <c r="Z440" s="19" t="str">
        <f t="shared" si="40"/>
      </c>
      <c r="AA440" s="18"/>
      <c r="AB440" s="17" t="str">
        <f t="shared" si="41"/>
      </c>
      <c r="AC440" s="18"/>
      <c r="AD440" s="18"/>
      <c r="AE440" s="30"/>
      <c r="AF440" s="30"/>
      <c r="AG440" s="30"/>
      <c r="AH440" s="31"/>
    </row>
    <row r="441">
      <c r="A441" s="28"/>
      <c r="B441" s="28"/>
      <c r="C441" s="28"/>
      <c r="D441" s="28"/>
      <c r="E441" s="28"/>
      <c r="F441" s="28"/>
      <c r="G441" s="28"/>
      <c r="H441" s="1" t="str">
        <f t="shared" si="37"/>
      </c>
      <c r="I441" s="28"/>
      <c r="J441" s="28"/>
      <c r="K441" s="28"/>
      <c r="L441" s="28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7" t="str">
        <f t="shared" si="38"/>
      </c>
      <c r="X441" s="17" t="str">
        <f t="shared" si="39"/>
      </c>
      <c r="Y441" s="18"/>
      <c r="Z441" s="19" t="str">
        <f t="shared" si="40"/>
      </c>
      <c r="AA441" s="18"/>
      <c r="AB441" s="17" t="str">
        <f t="shared" si="41"/>
      </c>
      <c r="AC441" s="18"/>
      <c r="AD441" s="18"/>
      <c r="AE441" s="30"/>
      <c r="AF441" s="30"/>
      <c r="AG441" s="30"/>
      <c r="AH441" s="31"/>
    </row>
    <row r="442">
      <c r="A442" s="28"/>
      <c r="B442" s="28"/>
      <c r="C442" s="28"/>
      <c r="D442" s="28"/>
      <c r="E442" s="28"/>
      <c r="F442" s="28"/>
      <c r="G442" s="28"/>
      <c r="H442" s="1" t="str">
        <f t="shared" si="37"/>
      </c>
      <c r="I442" s="28"/>
      <c r="J442" s="28"/>
      <c r="K442" s="28"/>
      <c r="L442" s="28"/>
      <c r="M442" s="15"/>
      <c r="N442" s="15"/>
      <c r="O442" s="15"/>
      <c r="P442" s="15"/>
      <c r="Q442" s="15"/>
      <c r="R442" s="15"/>
      <c r="S442" s="15"/>
      <c r="T442" s="15"/>
      <c r="U442" s="15"/>
      <c r="V442" s="18"/>
      <c r="W442" s="17" t="str">
        <f t="shared" si="38"/>
      </c>
      <c r="X442" s="17" t="str">
        <f t="shared" si="39"/>
      </c>
      <c r="Y442" s="18"/>
      <c r="Z442" s="19" t="str">
        <f t="shared" si="40"/>
      </c>
      <c r="AA442" s="18"/>
      <c r="AB442" s="17" t="str">
        <f t="shared" si="41"/>
      </c>
      <c r="AC442" s="18"/>
      <c r="AD442" s="18"/>
      <c r="AE442" s="30"/>
      <c r="AF442" s="30"/>
      <c r="AG442" s="30"/>
      <c r="AH442" s="31"/>
    </row>
    <row r="443">
      <c r="A443" s="28"/>
      <c r="B443" s="28"/>
      <c r="C443" s="28"/>
      <c r="D443" s="28"/>
      <c r="E443" s="28"/>
      <c r="F443" s="28"/>
      <c r="G443" s="28"/>
      <c r="H443" s="1" t="str">
        <f t="shared" si="37"/>
      </c>
      <c r="I443" s="28"/>
      <c r="J443" s="28"/>
      <c r="K443" s="28"/>
      <c r="L443" s="28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7" t="str">
        <f t="shared" si="38"/>
      </c>
      <c r="X443" s="17" t="str">
        <f t="shared" si="39"/>
      </c>
      <c r="Y443" s="18"/>
      <c r="Z443" s="19" t="str">
        <f t="shared" si="40"/>
      </c>
      <c r="AA443" s="18"/>
      <c r="AB443" s="17" t="str">
        <f t="shared" si="41"/>
      </c>
      <c r="AC443" s="18"/>
      <c r="AD443" s="18"/>
      <c r="AE443" s="30"/>
      <c r="AF443" s="30"/>
      <c r="AG443" s="30"/>
      <c r="AH443" s="31"/>
    </row>
    <row r="444">
      <c r="A444" s="28"/>
      <c r="B444" s="28"/>
      <c r="C444" s="28"/>
      <c r="D444" s="28"/>
      <c r="E444" s="28"/>
      <c r="F444" s="28"/>
      <c r="G444" s="28"/>
      <c r="H444" s="1" t="str">
        <f t="shared" si="37"/>
      </c>
      <c r="I444" s="28"/>
      <c r="J444" s="28"/>
      <c r="K444" s="28"/>
      <c r="L444" s="28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7" t="str">
        <f t="shared" si="38"/>
      </c>
      <c r="X444" s="17" t="str">
        <f t="shared" si="39"/>
      </c>
      <c r="Y444" s="18"/>
      <c r="Z444" s="19" t="str">
        <f t="shared" si="40"/>
      </c>
      <c r="AA444" s="18"/>
      <c r="AB444" s="17" t="str">
        <f t="shared" si="41"/>
      </c>
      <c r="AC444" s="18"/>
      <c r="AD444" s="18"/>
      <c r="AE444" s="30"/>
      <c r="AF444" s="30"/>
      <c r="AG444" s="30"/>
      <c r="AH444" s="31"/>
    </row>
    <row r="445">
      <c r="A445" s="28"/>
      <c r="B445" s="28"/>
      <c r="C445" s="28"/>
      <c r="D445" s="28"/>
      <c r="E445" s="28"/>
      <c r="F445" s="28"/>
      <c r="G445" s="28"/>
      <c r="H445" s="1" t="str">
        <f t="shared" si="37"/>
      </c>
      <c r="I445" s="28"/>
      <c r="J445" s="28"/>
      <c r="K445" s="28"/>
      <c r="L445" s="28"/>
      <c r="M445" s="15"/>
      <c r="N445" s="15"/>
      <c r="O445" s="15"/>
      <c r="P445" s="15"/>
      <c r="Q445" s="15"/>
      <c r="R445" s="15"/>
      <c r="S445" s="15"/>
      <c r="T445" s="15"/>
      <c r="U445" s="15"/>
      <c r="V445" s="18"/>
      <c r="W445" s="17" t="str">
        <f t="shared" si="38"/>
      </c>
      <c r="X445" s="17" t="str">
        <f t="shared" si="39"/>
      </c>
      <c r="Y445" s="18"/>
      <c r="Z445" s="19" t="str">
        <f t="shared" si="40"/>
      </c>
      <c r="AA445" s="18"/>
      <c r="AB445" s="17" t="str">
        <f t="shared" si="41"/>
      </c>
      <c r="AC445" s="18"/>
      <c r="AD445" s="18"/>
      <c r="AE445" s="30"/>
      <c r="AF445" s="30"/>
      <c r="AG445" s="30"/>
      <c r="AH445" s="31"/>
    </row>
    <row r="446">
      <c r="A446" s="28"/>
      <c r="B446" s="28"/>
      <c r="C446" s="28"/>
      <c r="D446" s="28"/>
      <c r="E446" s="28"/>
      <c r="F446" s="28"/>
      <c r="G446" s="28"/>
      <c r="H446" s="1" t="str">
        <f t="shared" si="37"/>
      </c>
      <c r="I446" s="28"/>
      <c r="J446" s="28"/>
      <c r="K446" s="28"/>
      <c r="L446" s="28"/>
      <c r="M446" s="15"/>
      <c r="N446" s="15"/>
      <c r="O446" s="15"/>
      <c r="P446" s="15"/>
      <c r="Q446" s="15"/>
      <c r="R446" s="15"/>
      <c r="S446" s="15"/>
      <c r="T446" s="15"/>
      <c r="U446" s="15"/>
      <c r="V446" s="18"/>
      <c r="W446" s="17" t="str">
        <f t="shared" si="38"/>
      </c>
      <c r="X446" s="17" t="str">
        <f t="shared" si="39"/>
      </c>
      <c r="Y446" s="18"/>
      <c r="Z446" s="19" t="str">
        <f t="shared" si="40"/>
      </c>
      <c r="AA446" s="18"/>
      <c r="AB446" s="17" t="str">
        <f t="shared" si="41"/>
      </c>
      <c r="AC446" s="18"/>
      <c r="AD446" s="18"/>
      <c r="AE446" s="30"/>
      <c r="AF446" s="30"/>
      <c r="AG446" s="30"/>
      <c r="AH446" s="31"/>
    </row>
    <row r="447">
      <c r="A447" s="28"/>
      <c r="B447" s="28"/>
      <c r="C447" s="28"/>
      <c r="D447" s="28"/>
      <c r="E447" s="28"/>
      <c r="F447" s="28"/>
      <c r="G447" s="28"/>
      <c r="H447" s="1" t="str">
        <f t="shared" si="37"/>
      </c>
      <c r="I447" s="28"/>
      <c r="J447" s="28"/>
      <c r="K447" s="28"/>
      <c r="L447" s="28"/>
      <c r="M447" s="15"/>
      <c r="N447" s="15"/>
      <c r="O447" s="15"/>
      <c r="P447" s="15"/>
      <c r="Q447" s="15"/>
      <c r="R447" s="15"/>
      <c r="S447" s="15"/>
      <c r="T447" s="15"/>
      <c r="U447" s="15"/>
      <c r="V447" s="18"/>
      <c r="W447" s="17" t="str">
        <f t="shared" si="38"/>
      </c>
      <c r="X447" s="17" t="str">
        <f t="shared" si="39"/>
      </c>
      <c r="Y447" s="18"/>
      <c r="Z447" s="19" t="str">
        <f t="shared" si="40"/>
      </c>
      <c r="AA447" s="18"/>
      <c r="AB447" s="17" t="str">
        <f t="shared" si="41"/>
      </c>
      <c r="AC447" s="18"/>
      <c r="AD447" s="18"/>
      <c r="AE447" s="30"/>
      <c r="AF447" s="30"/>
      <c r="AG447" s="30"/>
      <c r="AH447" s="31"/>
    </row>
    <row r="448">
      <c r="A448" s="28"/>
      <c r="B448" s="28"/>
      <c r="C448" s="28"/>
      <c r="D448" s="28"/>
      <c r="E448" s="28"/>
      <c r="F448" s="28"/>
      <c r="G448" s="28"/>
      <c r="H448" s="1" t="str">
        <f t="shared" si="37"/>
      </c>
      <c r="I448" s="28"/>
      <c r="J448" s="28"/>
      <c r="K448" s="28"/>
      <c r="L448" s="28"/>
      <c r="M448" s="15"/>
      <c r="N448" s="15"/>
      <c r="O448" s="15"/>
      <c r="P448" s="15"/>
      <c r="Q448" s="15"/>
      <c r="R448" s="15"/>
      <c r="S448" s="15"/>
      <c r="T448" s="15"/>
      <c r="U448" s="15"/>
      <c r="V448" s="18"/>
      <c r="W448" s="17" t="str">
        <f t="shared" si="38"/>
      </c>
      <c r="X448" s="17" t="str">
        <f t="shared" si="39"/>
      </c>
      <c r="Y448" s="18"/>
      <c r="Z448" s="19" t="str">
        <f t="shared" si="40"/>
      </c>
      <c r="AA448" s="18"/>
      <c r="AB448" s="17" t="str">
        <f t="shared" si="41"/>
      </c>
      <c r="AC448" s="18"/>
      <c r="AD448" s="18"/>
      <c r="AE448" s="30"/>
      <c r="AF448" s="30"/>
      <c r="AG448" s="30"/>
      <c r="AH448" s="31"/>
    </row>
    <row r="449">
      <c r="A449" s="28"/>
      <c r="B449" s="28"/>
      <c r="C449" s="28"/>
      <c r="D449" s="28"/>
      <c r="E449" s="28"/>
      <c r="F449" s="28"/>
      <c r="G449" s="28"/>
      <c r="H449" s="1" t="str">
        <f t="shared" si="37"/>
      </c>
      <c r="I449" s="28"/>
      <c r="J449" s="28"/>
      <c r="K449" s="28"/>
      <c r="L449" s="28"/>
      <c r="M449" s="15"/>
      <c r="N449" s="15"/>
      <c r="O449" s="15"/>
      <c r="P449" s="15"/>
      <c r="Q449" s="15"/>
      <c r="R449" s="15"/>
      <c r="S449" s="15"/>
      <c r="T449" s="15"/>
      <c r="U449" s="15"/>
      <c r="V449" s="18"/>
      <c r="W449" s="17" t="str">
        <f t="shared" si="38"/>
      </c>
      <c r="X449" s="17" t="str">
        <f t="shared" si="39"/>
      </c>
      <c r="Y449" s="18"/>
      <c r="Z449" s="19" t="str">
        <f t="shared" si="40"/>
      </c>
      <c r="AA449" s="18"/>
      <c r="AB449" s="17" t="str">
        <f t="shared" si="41"/>
      </c>
      <c r="AC449" s="18"/>
      <c r="AD449" s="18"/>
      <c r="AE449" s="30"/>
      <c r="AF449" s="30"/>
      <c r="AG449" s="30"/>
      <c r="AH449" s="31"/>
    </row>
    <row r="450">
      <c r="A450" s="28"/>
      <c r="B450" s="28"/>
      <c r="C450" s="28"/>
      <c r="D450" s="28"/>
      <c r="E450" s="28"/>
      <c r="F450" s="28"/>
      <c r="G450" s="28"/>
      <c r="H450" s="1" t="str">
        <f ref="H450:H501" t="shared" si="42">IF(ISBLANK($G450),"",VLOOKUP($G450,Classification,2,FALSE))</f>
      </c>
      <c r="I450" s="28"/>
      <c r="J450" s="28"/>
      <c r="K450" s="28"/>
      <c r="L450" s="28"/>
      <c r="M450" s="15"/>
      <c r="N450" s="15"/>
      <c r="O450" s="15"/>
      <c r="P450" s="15"/>
      <c r="Q450" s="15"/>
      <c r="R450" s="15"/>
      <c r="S450" s="15"/>
      <c r="T450" s="15"/>
      <c r="U450" s="15"/>
      <c r="V450" s="18"/>
      <c r="W450" s="17" t="str">
        <f t="shared" si="38"/>
      </c>
      <c r="X450" s="17" t="str">
        <f t="shared" si="39"/>
      </c>
      <c r="Y450" s="18"/>
      <c r="Z450" s="19" t="str">
        <f t="shared" si="40"/>
      </c>
      <c r="AA450" s="18"/>
      <c r="AB450" s="17" t="str">
        <f t="shared" si="41"/>
      </c>
      <c r="AC450" s="18"/>
      <c r="AD450" s="18"/>
      <c r="AE450" s="30"/>
      <c r="AF450" s="30"/>
      <c r="AG450" s="30"/>
      <c r="AH450" s="31"/>
    </row>
    <row r="451">
      <c r="A451" s="28"/>
      <c r="B451" s="28"/>
      <c r="C451" s="28"/>
      <c r="D451" s="28"/>
      <c r="E451" s="28"/>
      <c r="F451" s="28"/>
      <c r="G451" s="28"/>
      <c r="H451" s="1" t="str">
        <f t="shared" si="42"/>
      </c>
      <c r="I451" s="28"/>
      <c r="J451" s="28"/>
      <c r="K451" s="28"/>
      <c r="L451" s="28"/>
      <c r="M451" s="15"/>
      <c r="N451" s="15"/>
      <c r="O451" s="15"/>
      <c r="P451" s="15"/>
      <c r="Q451" s="15"/>
      <c r="R451" s="15"/>
      <c r="S451" s="15"/>
      <c r="T451" s="15"/>
      <c r="U451" s="15"/>
      <c r="V451" s="18"/>
      <c r="W451" s="17" t="str">
        <f t="shared" si="38"/>
      </c>
      <c r="X451" s="17" t="str">
        <f t="shared" si="39"/>
      </c>
      <c r="Y451" s="18"/>
      <c r="Z451" s="19" t="str">
        <f t="shared" si="40"/>
      </c>
      <c r="AA451" s="18"/>
      <c r="AB451" s="17" t="str">
        <f t="shared" si="41"/>
      </c>
      <c r="AC451" s="18"/>
      <c r="AD451" s="18"/>
      <c r="AE451" s="30"/>
      <c r="AF451" s="30"/>
      <c r="AG451" s="30"/>
      <c r="AH451" s="31"/>
    </row>
    <row r="452">
      <c r="A452" s="28"/>
      <c r="B452" s="28"/>
      <c r="C452" s="28"/>
      <c r="D452" s="28"/>
      <c r="E452" s="28"/>
      <c r="F452" s="28"/>
      <c r="G452" s="28"/>
      <c r="H452" s="1" t="str">
        <f t="shared" si="42"/>
      </c>
      <c r="I452" s="28"/>
      <c r="J452" s="28"/>
      <c r="K452" s="28"/>
      <c r="L452" s="28"/>
      <c r="M452" s="15"/>
      <c r="N452" s="15"/>
      <c r="O452" s="15"/>
      <c r="P452" s="15"/>
      <c r="Q452" s="15"/>
      <c r="R452" s="15"/>
      <c r="S452" s="15"/>
      <c r="T452" s="15"/>
      <c r="U452" s="15"/>
      <c r="V452" s="18"/>
      <c r="W452" s="17" t="str">
        <f t="shared" si="38"/>
      </c>
      <c r="X452" s="17" t="str">
        <f t="shared" si="39"/>
      </c>
      <c r="Y452" s="18"/>
      <c r="Z452" s="19" t="str">
        <f t="shared" si="40"/>
      </c>
      <c r="AA452" s="18"/>
      <c r="AB452" s="17" t="str">
        <f t="shared" si="41"/>
      </c>
      <c r="AC452" s="18"/>
      <c r="AD452" s="18"/>
      <c r="AE452" s="30"/>
      <c r="AF452" s="30"/>
      <c r="AG452" s="30"/>
      <c r="AH452" s="31"/>
    </row>
    <row r="453">
      <c r="A453" s="28"/>
      <c r="B453" s="28"/>
      <c r="C453" s="28"/>
      <c r="D453" s="28"/>
      <c r="E453" s="28"/>
      <c r="F453" s="28"/>
      <c r="G453" s="28"/>
      <c r="H453" s="1" t="str">
        <f t="shared" si="42"/>
      </c>
      <c r="I453" s="28"/>
      <c r="J453" s="28"/>
      <c r="K453" s="28"/>
      <c r="L453" s="28"/>
      <c r="M453" s="15"/>
      <c r="N453" s="15"/>
      <c r="O453" s="15"/>
      <c r="P453" s="15"/>
      <c r="Q453" s="15"/>
      <c r="R453" s="15"/>
      <c r="S453" s="15"/>
      <c r="T453" s="15"/>
      <c r="U453" s="15"/>
      <c r="V453" s="18"/>
      <c r="W453" s="17" t="str">
        <f t="shared" si="38"/>
      </c>
      <c r="X453" s="17" t="str">
        <f t="shared" si="39"/>
      </c>
      <c r="Y453" s="18"/>
      <c r="Z453" s="19" t="str">
        <f t="shared" si="40"/>
      </c>
      <c r="AA453" s="18"/>
      <c r="AB453" s="17" t="str">
        <f t="shared" si="41"/>
      </c>
      <c r="AC453" s="18"/>
      <c r="AD453" s="18"/>
      <c r="AE453" s="30"/>
      <c r="AF453" s="30"/>
      <c r="AG453" s="30"/>
      <c r="AH453" s="31"/>
    </row>
    <row r="454">
      <c r="A454" s="28"/>
      <c r="B454" s="28"/>
      <c r="C454" s="28"/>
      <c r="D454" s="28"/>
      <c r="E454" s="28"/>
      <c r="F454" s="28"/>
      <c r="G454" s="28"/>
      <c r="H454" s="1" t="str">
        <f t="shared" si="42"/>
      </c>
      <c r="I454" s="28"/>
      <c r="J454" s="28"/>
      <c r="K454" s="28"/>
      <c r="L454" s="28"/>
      <c r="M454" s="15"/>
      <c r="N454" s="15"/>
      <c r="O454" s="15"/>
      <c r="P454" s="15"/>
      <c r="Q454" s="15"/>
      <c r="R454" s="15"/>
      <c r="S454" s="15"/>
      <c r="T454" s="15"/>
      <c r="U454" s="15"/>
      <c r="V454" s="18"/>
      <c r="W454" s="17" t="str">
        <f t="shared" si="38"/>
      </c>
      <c r="X454" s="17" t="str">
        <f t="shared" si="39"/>
      </c>
      <c r="Y454" s="18"/>
      <c r="Z454" s="19" t="str">
        <f t="shared" si="40"/>
      </c>
      <c r="AA454" s="18"/>
      <c r="AB454" s="17" t="str">
        <f t="shared" si="41"/>
      </c>
      <c r="AC454" s="18"/>
      <c r="AD454" s="18"/>
      <c r="AE454" s="30"/>
      <c r="AF454" s="30"/>
      <c r="AG454" s="30"/>
      <c r="AH454" s="31"/>
    </row>
    <row r="455">
      <c r="A455" s="28"/>
      <c r="B455" s="28"/>
      <c r="C455" s="28"/>
      <c r="D455" s="28"/>
      <c r="E455" s="28"/>
      <c r="F455" s="28"/>
      <c r="G455" s="28"/>
      <c r="H455" s="1" t="str">
        <f t="shared" si="42"/>
      </c>
      <c r="I455" s="28"/>
      <c r="J455" s="28"/>
      <c r="K455" s="28"/>
      <c r="L455" s="28"/>
      <c r="M455" s="15"/>
      <c r="N455" s="15"/>
      <c r="O455" s="15"/>
      <c r="P455" s="15"/>
      <c r="Q455" s="15"/>
      <c r="R455" s="15"/>
      <c r="S455" s="15"/>
      <c r="T455" s="15"/>
      <c r="U455" s="15"/>
      <c r="V455" s="18"/>
      <c r="W455" s="17" t="str">
        <f t="shared" si="38"/>
      </c>
      <c r="X455" s="17" t="str">
        <f t="shared" si="39"/>
      </c>
      <c r="Y455" s="18"/>
      <c r="Z455" s="19" t="str">
        <f t="shared" si="40"/>
      </c>
      <c r="AA455" s="18"/>
      <c r="AB455" s="17" t="str">
        <f t="shared" si="41"/>
      </c>
      <c r="AC455" s="18"/>
      <c r="AD455" s="18"/>
      <c r="AE455" s="30"/>
      <c r="AF455" s="30"/>
      <c r="AG455" s="30"/>
      <c r="AH455" s="31"/>
    </row>
    <row r="456">
      <c r="A456" s="28"/>
      <c r="B456" s="28"/>
      <c r="C456" s="28"/>
      <c r="D456" s="28"/>
      <c r="E456" s="28"/>
      <c r="F456" s="28"/>
      <c r="G456" s="28"/>
      <c r="H456" s="1" t="str">
        <f t="shared" si="42"/>
      </c>
      <c r="I456" s="28"/>
      <c r="J456" s="28"/>
      <c r="K456" s="28"/>
      <c r="L456" s="28"/>
      <c r="M456" s="15"/>
      <c r="N456" s="15"/>
      <c r="O456" s="15"/>
      <c r="P456" s="15"/>
      <c r="Q456" s="15"/>
      <c r="R456" s="15"/>
      <c r="S456" s="15"/>
      <c r="T456" s="15"/>
      <c r="U456" s="15"/>
      <c r="V456" s="18"/>
      <c r="W456" s="17" t="str">
        <f t="shared" si="38"/>
      </c>
      <c r="X456" s="17" t="str">
        <f t="shared" si="39"/>
      </c>
      <c r="Y456" s="18"/>
      <c r="Z456" s="19" t="str">
        <f t="shared" si="40"/>
      </c>
      <c r="AA456" s="18"/>
      <c r="AB456" s="17" t="str">
        <f t="shared" si="41"/>
      </c>
      <c r="AC456" s="18"/>
      <c r="AD456" s="18"/>
      <c r="AE456" s="30"/>
      <c r="AF456" s="30"/>
      <c r="AG456" s="30"/>
      <c r="AH456" s="31"/>
    </row>
    <row r="457">
      <c r="A457" s="28"/>
      <c r="B457" s="28"/>
      <c r="C457" s="28"/>
      <c r="D457" s="28"/>
      <c r="E457" s="28"/>
      <c r="F457" s="28"/>
      <c r="G457" s="28"/>
      <c r="H457" s="1" t="str">
        <f t="shared" si="42"/>
      </c>
      <c r="I457" s="28"/>
      <c r="J457" s="28"/>
      <c r="K457" s="28"/>
      <c r="L457" s="28"/>
      <c r="M457" s="15"/>
      <c r="N457" s="15"/>
      <c r="O457" s="15"/>
      <c r="P457" s="15"/>
      <c r="Q457" s="15"/>
      <c r="R457" s="15"/>
      <c r="S457" s="15"/>
      <c r="T457" s="15"/>
      <c r="U457" s="15"/>
      <c r="V457" s="18"/>
      <c r="W457" s="17" t="str">
        <f t="shared" si="38"/>
      </c>
      <c r="X457" s="17" t="str">
        <f t="shared" si="39"/>
      </c>
      <c r="Y457" s="18"/>
      <c r="Z457" s="19" t="str">
        <f t="shared" si="40"/>
      </c>
      <c r="AA457" s="18"/>
      <c r="AB457" s="17" t="str">
        <f t="shared" si="41"/>
      </c>
      <c r="AC457" s="18"/>
      <c r="AD457" s="18"/>
      <c r="AE457" s="30"/>
      <c r="AF457" s="30"/>
      <c r="AG457" s="30"/>
      <c r="AH457" s="31"/>
    </row>
    <row r="458">
      <c r="A458" s="28"/>
      <c r="B458" s="28"/>
      <c r="C458" s="28"/>
      <c r="D458" s="28"/>
      <c r="E458" s="28"/>
      <c r="F458" s="28"/>
      <c r="G458" s="28"/>
      <c r="H458" s="1" t="str">
        <f t="shared" si="42"/>
      </c>
      <c r="I458" s="28"/>
      <c r="J458" s="28"/>
      <c r="K458" s="28"/>
      <c r="L458" s="28"/>
      <c r="M458" s="15"/>
      <c r="N458" s="15"/>
      <c r="O458" s="15"/>
      <c r="P458" s="15"/>
      <c r="Q458" s="15"/>
      <c r="R458" s="15"/>
      <c r="S458" s="15"/>
      <c r="T458" s="15"/>
      <c r="U458" s="15"/>
      <c r="V458" s="18"/>
      <c r="W458" s="17" t="str">
        <f t="shared" si="38"/>
      </c>
      <c r="X458" s="17" t="str">
        <f t="shared" si="39"/>
      </c>
      <c r="Y458" s="18"/>
      <c r="Z458" s="19" t="str">
        <f t="shared" si="40"/>
      </c>
      <c r="AA458" s="18"/>
      <c r="AB458" s="17" t="str">
        <f t="shared" si="41"/>
      </c>
      <c r="AC458" s="18"/>
      <c r="AD458" s="18"/>
      <c r="AE458" s="30"/>
      <c r="AF458" s="30"/>
      <c r="AG458" s="30"/>
      <c r="AH458" s="31"/>
    </row>
    <row r="459">
      <c r="A459" s="28"/>
      <c r="B459" s="28"/>
      <c r="C459" s="28"/>
      <c r="D459" s="28"/>
      <c r="E459" s="28"/>
      <c r="F459" s="28"/>
      <c r="G459" s="28"/>
      <c r="H459" s="1" t="str">
        <f t="shared" si="42"/>
      </c>
      <c r="I459" s="28"/>
      <c r="J459" s="28"/>
      <c r="K459" s="28"/>
      <c r="L459" s="28"/>
      <c r="M459" s="15"/>
      <c r="N459" s="15"/>
      <c r="O459" s="15"/>
      <c r="P459" s="15"/>
      <c r="Q459" s="15"/>
      <c r="R459" s="15"/>
      <c r="S459" s="15"/>
      <c r="T459" s="15"/>
      <c r="U459" s="15"/>
      <c r="V459" s="18"/>
      <c r="W459" s="17" t="str">
        <f t="shared" si="38"/>
      </c>
      <c r="X459" s="17" t="str">
        <f t="shared" si="39"/>
      </c>
      <c r="Y459" s="18"/>
      <c r="Z459" s="19" t="str">
        <f t="shared" si="40"/>
      </c>
      <c r="AA459" s="18"/>
      <c r="AB459" s="17" t="str">
        <f t="shared" si="41"/>
      </c>
      <c r="AC459" s="18"/>
      <c r="AD459" s="18"/>
      <c r="AE459" s="30"/>
      <c r="AF459" s="30"/>
      <c r="AG459" s="30"/>
      <c r="AH459" s="31"/>
    </row>
    <row r="460">
      <c r="A460" s="28"/>
      <c r="B460" s="28"/>
      <c r="C460" s="28"/>
      <c r="D460" s="28"/>
      <c r="E460" s="28"/>
      <c r="F460" s="28"/>
      <c r="G460" s="28"/>
      <c r="H460" s="1" t="str">
        <f t="shared" si="42"/>
      </c>
      <c r="I460" s="28"/>
      <c r="J460" s="28"/>
      <c r="K460" s="28"/>
      <c r="L460" s="28"/>
      <c r="M460" s="15"/>
      <c r="N460" s="15"/>
      <c r="O460" s="15"/>
      <c r="P460" s="15"/>
      <c r="Q460" s="15"/>
      <c r="R460" s="15"/>
      <c r="S460" s="15"/>
      <c r="T460" s="15"/>
      <c r="U460" s="15"/>
      <c r="V460" s="18"/>
      <c r="W460" s="17" t="str">
        <f t="shared" si="38"/>
      </c>
      <c r="X460" s="17" t="str">
        <f t="shared" si="39"/>
      </c>
      <c r="Y460" s="18"/>
      <c r="Z460" s="19" t="str">
        <f t="shared" si="40"/>
      </c>
      <c r="AA460" s="18"/>
      <c r="AB460" s="17" t="str">
        <f t="shared" si="41"/>
      </c>
      <c r="AC460" s="18"/>
      <c r="AD460" s="18"/>
      <c r="AE460" s="30"/>
      <c r="AF460" s="30"/>
      <c r="AG460" s="30"/>
      <c r="AH460" s="31"/>
    </row>
    <row r="461">
      <c r="A461" s="28"/>
      <c r="B461" s="28"/>
      <c r="C461" s="28"/>
      <c r="D461" s="28"/>
      <c r="E461" s="28"/>
      <c r="F461" s="28"/>
      <c r="G461" s="28"/>
      <c r="H461" s="1" t="str">
        <f t="shared" si="42"/>
      </c>
      <c r="I461" s="28"/>
      <c r="J461" s="28"/>
      <c r="K461" s="28"/>
      <c r="L461" s="28"/>
      <c r="M461" s="15"/>
      <c r="N461" s="15"/>
      <c r="O461" s="15"/>
      <c r="P461" s="15"/>
      <c r="Q461" s="15"/>
      <c r="R461" s="15"/>
      <c r="S461" s="15"/>
      <c r="T461" s="15"/>
      <c r="U461" s="15"/>
      <c r="V461" s="18"/>
      <c r="W461" s="17" t="str">
        <f t="shared" si="38"/>
      </c>
      <c r="X461" s="17" t="str">
        <f t="shared" si="39"/>
      </c>
      <c r="Y461" s="18"/>
      <c r="Z461" s="19" t="str">
        <f t="shared" si="40"/>
      </c>
      <c r="AA461" s="18"/>
      <c r="AB461" s="17" t="str">
        <f t="shared" si="41"/>
      </c>
      <c r="AC461" s="18"/>
      <c r="AD461" s="18"/>
      <c r="AE461" s="30"/>
      <c r="AF461" s="30"/>
      <c r="AG461" s="30"/>
      <c r="AH461" s="31"/>
    </row>
    <row r="462">
      <c r="A462" s="28"/>
      <c r="B462" s="28"/>
      <c r="C462" s="28"/>
      <c r="D462" s="28"/>
      <c r="E462" s="28"/>
      <c r="F462" s="28"/>
      <c r="G462" s="28"/>
      <c r="H462" s="1" t="str">
        <f t="shared" si="42"/>
      </c>
      <c r="I462" s="28"/>
      <c r="J462" s="28"/>
      <c r="K462" s="28"/>
      <c r="L462" s="28"/>
      <c r="M462" s="15"/>
      <c r="N462" s="15"/>
      <c r="O462" s="15"/>
      <c r="P462" s="15"/>
      <c r="Q462" s="15"/>
      <c r="R462" s="15"/>
      <c r="S462" s="15"/>
      <c r="T462" s="15"/>
      <c r="U462" s="15"/>
      <c r="V462" s="18"/>
      <c r="W462" s="17" t="str">
        <f t="shared" si="38"/>
      </c>
      <c r="X462" s="17" t="str">
        <f t="shared" si="39"/>
      </c>
      <c r="Y462" s="18"/>
      <c r="Z462" s="19" t="str">
        <f t="shared" si="40"/>
      </c>
      <c r="AA462" s="18"/>
      <c r="AB462" s="17" t="str">
        <f t="shared" si="41"/>
      </c>
      <c r="AC462" s="18"/>
      <c r="AD462" s="18"/>
      <c r="AE462" s="30"/>
      <c r="AF462" s="30"/>
      <c r="AG462" s="30"/>
      <c r="AH462" s="31"/>
    </row>
    <row r="463">
      <c r="A463" s="28"/>
      <c r="B463" s="28"/>
      <c r="C463" s="28"/>
      <c r="D463" s="28"/>
      <c r="E463" s="28"/>
      <c r="F463" s="28"/>
      <c r="G463" s="28"/>
      <c r="H463" s="1" t="str">
        <f t="shared" si="42"/>
      </c>
      <c r="I463" s="28"/>
      <c r="J463" s="28"/>
      <c r="K463" s="28"/>
      <c r="L463" s="28"/>
      <c r="M463" s="15"/>
      <c r="N463" s="15"/>
      <c r="O463" s="15"/>
      <c r="P463" s="15"/>
      <c r="Q463" s="15"/>
      <c r="R463" s="15"/>
      <c r="S463" s="15"/>
      <c r="T463" s="15"/>
      <c r="U463" s="15"/>
      <c r="V463" s="18"/>
      <c r="W463" s="17" t="str">
        <f t="shared" si="38"/>
      </c>
      <c r="X463" s="17" t="str">
        <f t="shared" si="39"/>
      </c>
      <c r="Y463" s="18"/>
      <c r="Z463" s="19" t="str">
        <f t="shared" si="40"/>
      </c>
      <c r="AA463" s="18"/>
      <c r="AB463" s="17" t="str">
        <f t="shared" si="41"/>
      </c>
      <c r="AC463" s="18"/>
      <c r="AD463" s="18"/>
      <c r="AE463" s="30"/>
      <c r="AF463" s="30"/>
      <c r="AG463" s="30"/>
      <c r="AH463" s="31"/>
    </row>
    <row r="464">
      <c r="A464" s="28"/>
      <c r="B464" s="28"/>
      <c r="C464" s="28"/>
      <c r="D464" s="28"/>
      <c r="E464" s="28"/>
      <c r="F464" s="28"/>
      <c r="G464" s="28"/>
      <c r="H464" s="1" t="str">
        <f t="shared" si="42"/>
      </c>
      <c r="I464" s="28"/>
      <c r="J464" s="28"/>
      <c r="K464" s="28"/>
      <c r="L464" s="28"/>
      <c r="M464" s="15"/>
      <c r="N464" s="15"/>
      <c r="O464" s="15"/>
      <c r="P464" s="15"/>
      <c r="Q464" s="15"/>
      <c r="R464" s="15"/>
      <c r="S464" s="15"/>
      <c r="T464" s="15"/>
      <c r="U464" s="15"/>
      <c r="V464" s="18"/>
      <c r="W464" s="17" t="str">
        <f t="shared" si="38"/>
      </c>
      <c r="X464" s="17" t="str">
        <f t="shared" si="39"/>
      </c>
      <c r="Y464" s="18"/>
      <c r="Z464" s="19" t="str">
        <f t="shared" si="40"/>
      </c>
      <c r="AA464" s="18"/>
      <c r="AB464" s="17" t="str">
        <f t="shared" si="41"/>
      </c>
      <c r="AC464" s="18"/>
      <c r="AD464" s="18"/>
      <c r="AE464" s="30"/>
      <c r="AF464" s="30"/>
      <c r="AG464" s="30"/>
      <c r="AH464" s="31"/>
    </row>
    <row r="465">
      <c r="A465" s="28"/>
      <c r="B465" s="28"/>
      <c r="C465" s="28"/>
      <c r="D465" s="28"/>
      <c r="E465" s="28"/>
      <c r="F465" s="28"/>
      <c r="G465" s="28"/>
      <c r="H465" s="1" t="str">
        <f t="shared" si="42"/>
      </c>
      <c r="I465" s="28"/>
      <c r="J465" s="28"/>
      <c r="K465" s="28"/>
      <c r="L465" s="28"/>
      <c r="M465" s="15"/>
      <c r="N465" s="15"/>
      <c r="O465" s="15"/>
      <c r="P465" s="15"/>
      <c r="Q465" s="15"/>
      <c r="R465" s="15"/>
      <c r="S465" s="15"/>
      <c r="T465" s="15"/>
      <c r="U465" s="15"/>
      <c r="V465" s="18"/>
      <c r="W465" s="17" t="str">
        <f t="shared" si="38"/>
      </c>
      <c r="X465" s="17" t="str">
        <f t="shared" si="39"/>
      </c>
      <c r="Y465" s="18"/>
      <c r="Z465" s="19" t="str">
        <f t="shared" si="40"/>
      </c>
      <c r="AA465" s="18"/>
      <c r="AB465" s="17" t="str">
        <f t="shared" si="41"/>
      </c>
      <c r="AC465" s="18"/>
      <c r="AD465" s="18"/>
      <c r="AE465" s="30"/>
      <c r="AF465" s="30"/>
      <c r="AG465" s="30"/>
      <c r="AH465" s="31"/>
    </row>
    <row r="466">
      <c r="A466" s="28"/>
      <c r="B466" s="28"/>
      <c r="C466" s="28"/>
      <c r="D466" s="28"/>
      <c r="E466" s="28"/>
      <c r="F466" s="28"/>
      <c r="G466" s="28"/>
      <c r="H466" s="1" t="str">
        <f t="shared" si="42"/>
      </c>
      <c r="I466" s="28"/>
      <c r="J466" s="28"/>
      <c r="K466" s="28"/>
      <c r="L466" s="28"/>
      <c r="M466" s="15"/>
      <c r="N466" s="15"/>
      <c r="O466" s="15"/>
      <c r="P466" s="15"/>
      <c r="Q466" s="15"/>
      <c r="R466" s="15"/>
      <c r="S466" s="15"/>
      <c r="T466" s="15"/>
      <c r="U466" s="15"/>
      <c r="V466" s="18"/>
      <c r="W466" s="17" t="str">
        <f t="shared" si="38"/>
      </c>
      <c r="X466" s="17" t="str">
        <f t="shared" si="39"/>
      </c>
      <c r="Y466" s="18"/>
      <c r="Z466" s="19" t="str">
        <f t="shared" si="40"/>
      </c>
      <c r="AA466" s="18"/>
      <c r="AB466" s="17" t="str">
        <f t="shared" si="41"/>
      </c>
      <c r="AC466" s="18"/>
      <c r="AD466" s="18"/>
      <c r="AE466" s="30"/>
      <c r="AF466" s="30"/>
      <c r="AG466" s="30"/>
      <c r="AH466" s="31"/>
    </row>
    <row r="467">
      <c r="A467" s="28"/>
      <c r="B467" s="28"/>
      <c r="C467" s="28"/>
      <c r="D467" s="28"/>
      <c r="E467" s="28"/>
      <c r="F467" s="28"/>
      <c r="G467" s="28"/>
      <c r="H467" s="1" t="str">
        <f t="shared" si="42"/>
      </c>
      <c r="I467" s="28"/>
      <c r="J467" s="28"/>
      <c r="K467" s="28"/>
      <c r="L467" s="28"/>
      <c r="M467" s="15"/>
      <c r="N467" s="15"/>
      <c r="O467" s="15"/>
      <c r="P467" s="15"/>
      <c r="Q467" s="15"/>
      <c r="R467" s="15"/>
      <c r="S467" s="15"/>
      <c r="T467" s="15"/>
      <c r="U467" s="15"/>
      <c r="V467" s="18"/>
      <c r="W467" s="17" t="str">
        <f t="shared" si="38"/>
      </c>
      <c r="X467" s="17" t="str">
        <f t="shared" si="39"/>
      </c>
      <c r="Y467" s="18"/>
      <c r="Z467" s="19" t="str">
        <f t="shared" si="40"/>
      </c>
      <c r="AA467" s="18"/>
      <c r="AB467" s="17" t="str">
        <f t="shared" si="41"/>
      </c>
      <c r="AC467" s="18"/>
      <c r="AD467" s="18"/>
      <c r="AE467" s="30"/>
      <c r="AF467" s="30"/>
      <c r="AG467" s="30"/>
      <c r="AH467" s="31"/>
    </row>
    <row r="468">
      <c r="A468" s="28"/>
      <c r="B468" s="28"/>
      <c r="C468" s="28"/>
      <c r="D468" s="28"/>
      <c r="E468" s="28"/>
      <c r="F468" s="28"/>
      <c r="G468" s="28"/>
      <c r="H468" s="1" t="str">
        <f t="shared" si="42"/>
      </c>
      <c r="I468" s="28"/>
      <c r="J468" s="28"/>
      <c r="K468" s="28"/>
      <c r="L468" s="28"/>
      <c r="M468" s="15"/>
      <c r="N468" s="15"/>
      <c r="O468" s="15"/>
      <c r="P468" s="15"/>
      <c r="Q468" s="15"/>
      <c r="R468" s="15"/>
      <c r="S468" s="15"/>
      <c r="T468" s="15"/>
      <c r="U468" s="15"/>
      <c r="V468" s="18"/>
      <c r="W468" s="17" t="str">
        <f t="shared" si="38"/>
      </c>
      <c r="X468" s="17" t="str">
        <f t="shared" si="39"/>
      </c>
      <c r="Y468" s="18"/>
      <c r="Z468" s="19" t="str">
        <f t="shared" si="40"/>
      </c>
      <c r="AA468" s="18"/>
      <c r="AB468" s="17" t="str">
        <f t="shared" si="41"/>
      </c>
      <c r="AC468" s="18"/>
      <c r="AD468" s="18"/>
      <c r="AE468" s="30"/>
      <c r="AF468" s="30"/>
      <c r="AG468" s="30"/>
      <c r="AH468" s="31"/>
    </row>
    <row r="469">
      <c r="A469" s="28"/>
      <c r="B469" s="28"/>
      <c r="C469" s="28"/>
      <c r="D469" s="28"/>
      <c r="E469" s="28"/>
      <c r="F469" s="28"/>
      <c r="G469" s="28"/>
      <c r="H469" s="1" t="str">
        <f t="shared" si="42"/>
      </c>
      <c r="I469" s="28"/>
      <c r="J469" s="28"/>
      <c r="K469" s="28"/>
      <c r="L469" s="28"/>
      <c r="M469" s="15"/>
      <c r="N469" s="15"/>
      <c r="O469" s="15"/>
      <c r="P469" s="15"/>
      <c r="Q469" s="15"/>
      <c r="R469" s="15"/>
      <c r="S469" s="15"/>
      <c r="T469" s="15"/>
      <c r="U469" s="15"/>
      <c r="V469" s="18"/>
      <c r="W469" s="17" t="str">
        <f t="shared" si="38"/>
      </c>
      <c r="X469" s="17" t="str">
        <f t="shared" si="39"/>
      </c>
      <c r="Y469" s="18"/>
      <c r="Z469" s="19" t="str">
        <f t="shared" si="40"/>
      </c>
      <c r="AA469" s="18"/>
      <c r="AB469" s="17" t="str">
        <f t="shared" si="41"/>
      </c>
      <c r="AC469" s="18"/>
      <c r="AD469" s="18"/>
      <c r="AE469" s="30"/>
      <c r="AF469" s="30"/>
      <c r="AG469" s="30"/>
      <c r="AH469" s="31"/>
    </row>
    <row r="470">
      <c r="A470" s="28"/>
      <c r="B470" s="28"/>
      <c r="C470" s="28"/>
      <c r="D470" s="28"/>
      <c r="E470" s="28"/>
      <c r="F470" s="28"/>
      <c r="G470" s="28"/>
      <c r="H470" s="1" t="str">
        <f t="shared" si="42"/>
      </c>
      <c r="I470" s="28"/>
      <c r="J470" s="28"/>
      <c r="K470" s="28"/>
      <c r="L470" s="28"/>
      <c r="M470" s="15"/>
      <c r="N470" s="15"/>
      <c r="O470" s="15"/>
      <c r="P470" s="15"/>
      <c r="Q470" s="15"/>
      <c r="R470" s="15"/>
      <c r="S470" s="15"/>
      <c r="T470" s="15"/>
      <c r="U470" s="15"/>
      <c r="V470" s="18"/>
      <c r="W470" s="17" t="str">
        <f t="shared" si="38"/>
      </c>
      <c r="X470" s="17" t="str">
        <f t="shared" si="39"/>
      </c>
      <c r="Y470" s="18"/>
      <c r="Z470" s="19" t="str">
        <f t="shared" si="40"/>
      </c>
      <c r="AA470" s="18"/>
      <c r="AB470" s="17" t="str">
        <f t="shared" si="41"/>
      </c>
      <c r="AC470" s="18"/>
      <c r="AD470" s="18"/>
      <c r="AE470" s="30"/>
      <c r="AF470" s="30"/>
      <c r="AG470" s="30"/>
      <c r="AH470" s="31"/>
    </row>
    <row r="471">
      <c r="A471" s="28"/>
      <c r="B471" s="28"/>
      <c r="C471" s="28"/>
      <c r="D471" s="28"/>
      <c r="E471" s="28"/>
      <c r="F471" s="28"/>
      <c r="G471" s="28"/>
      <c r="H471" s="1" t="str">
        <f t="shared" si="42"/>
      </c>
      <c r="I471" s="28"/>
      <c r="J471" s="28"/>
      <c r="K471" s="28"/>
      <c r="L471" s="28"/>
      <c r="M471" s="15"/>
      <c r="N471" s="15"/>
      <c r="O471" s="15"/>
      <c r="P471" s="15"/>
      <c r="Q471" s="15"/>
      <c r="R471" s="15"/>
      <c r="S471" s="15"/>
      <c r="T471" s="15"/>
      <c r="U471" s="15"/>
      <c r="V471" s="18"/>
      <c r="W471" s="17" t="str">
        <f ref="W471:W501" t="shared" si="43">IF(ISBLANK($V471),"",VLOOKUP($V471,ConnectionTypeTable,2,FALSE))</f>
      </c>
      <c r="X471" s="17" t="str">
        <f ref="X471:X501" t="shared" si="44">IF(ISBLANK($V471),"",VLOOKUP($V471,ConnectionTypeTable,4,FALSE))</f>
      </c>
      <c r="Y471" s="18"/>
      <c r="Z471" s="19" t="str">
        <f ref="Z471:Z501" t="shared" si="45">IF(ISBLANK($Y471),"",VLOOKUP($Y471,AccessibilityTable,2,FALSE))</f>
      </c>
      <c r="AA471" s="18"/>
      <c r="AB471" s="17" t="str">
        <f ref="AB471:AB501" t="shared" si="46">IF(ISBLANK($AA471),"",VLOOKUP($AA471,IntersectionTable,2,FALSE))</f>
      </c>
      <c r="AC471" s="18"/>
      <c r="AD471" s="18"/>
      <c r="AE471" s="30"/>
      <c r="AF471" s="30"/>
      <c r="AG471" s="30"/>
      <c r="AH471" s="31"/>
    </row>
    <row r="472">
      <c r="A472" s="28"/>
      <c r="B472" s="28"/>
      <c r="C472" s="28"/>
      <c r="D472" s="28"/>
      <c r="E472" s="28"/>
      <c r="F472" s="28"/>
      <c r="G472" s="28"/>
      <c r="H472" s="1" t="str">
        <f t="shared" si="42"/>
      </c>
      <c r="I472" s="28"/>
      <c r="J472" s="28"/>
      <c r="K472" s="28"/>
      <c r="L472" s="28"/>
      <c r="M472" s="15"/>
      <c r="N472" s="15"/>
      <c r="O472" s="15"/>
      <c r="P472" s="15"/>
      <c r="Q472" s="15"/>
      <c r="R472" s="15"/>
      <c r="S472" s="15"/>
      <c r="T472" s="15"/>
      <c r="U472" s="15"/>
      <c r="V472" s="18"/>
      <c r="W472" s="17" t="str">
        <f t="shared" si="43"/>
      </c>
      <c r="X472" s="17" t="str">
        <f t="shared" si="44"/>
      </c>
      <c r="Y472" s="18"/>
      <c r="Z472" s="19" t="str">
        <f t="shared" si="45"/>
      </c>
      <c r="AA472" s="18"/>
      <c r="AB472" s="17" t="str">
        <f t="shared" si="46"/>
      </c>
      <c r="AC472" s="18"/>
      <c r="AD472" s="18"/>
      <c r="AE472" s="30"/>
      <c r="AF472" s="30"/>
      <c r="AG472" s="30"/>
      <c r="AH472" s="31"/>
    </row>
    <row r="473">
      <c r="A473" s="28"/>
      <c r="B473" s="28"/>
      <c r="C473" s="28"/>
      <c r="D473" s="28"/>
      <c r="E473" s="28"/>
      <c r="F473" s="28"/>
      <c r="G473" s="28"/>
      <c r="H473" s="1" t="str">
        <f t="shared" si="42"/>
      </c>
      <c r="I473" s="28"/>
      <c r="J473" s="28"/>
      <c r="K473" s="28"/>
      <c r="L473" s="28"/>
      <c r="M473" s="15"/>
      <c r="N473" s="15"/>
      <c r="O473" s="15"/>
      <c r="P473" s="15"/>
      <c r="Q473" s="15"/>
      <c r="R473" s="15"/>
      <c r="S473" s="15"/>
      <c r="T473" s="15"/>
      <c r="U473" s="15"/>
      <c r="V473" s="18"/>
      <c r="W473" s="17" t="str">
        <f t="shared" si="43"/>
      </c>
      <c r="X473" s="17" t="str">
        <f t="shared" si="44"/>
      </c>
      <c r="Y473" s="18"/>
      <c r="Z473" s="19" t="str">
        <f t="shared" si="45"/>
      </c>
      <c r="AA473" s="18"/>
      <c r="AB473" s="17" t="str">
        <f t="shared" si="46"/>
      </c>
      <c r="AC473" s="18"/>
      <c r="AD473" s="18"/>
      <c r="AE473" s="30"/>
      <c r="AF473" s="30"/>
      <c r="AG473" s="30"/>
      <c r="AH473" s="31"/>
    </row>
    <row r="474">
      <c r="A474" s="28"/>
      <c r="B474" s="28"/>
      <c r="C474" s="28"/>
      <c r="D474" s="28"/>
      <c r="E474" s="28"/>
      <c r="F474" s="28"/>
      <c r="G474" s="28"/>
      <c r="H474" s="1" t="str">
        <f t="shared" si="42"/>
      </c>
      <c r="I474" s="28"/>
      <c r="J474" s="28"/>
      <c r="K474" s="28"/>
      <c r="L474" s="28"/>
      <c r="M474" s="15"/>
      <c r="N474" s="15"/>
      <c r="O474" s="15"/>
      <c r="P474" s="15"/>
      <c r="Q474" s="15"/>
      <c r="R474" s="15"/>
      <c r="S474" s="15"/>
      <c r="T474" s="15"/>
      <c r="U474" s="15"/>
      <c r="V474" s="18"/>
      <c r="W474" s="17" t="str">
        <f t="shared" si="43"/>
      </c>
      <c r="X474" s="17" t="str">
        <f t="shared" si="44"/>
      </c>
      <c r="Y474" s="18"/>
      <c r="Z474" s="19" t="str">
        <f t="shared" si="45"/>
      </c>
      <c r="AA474" s="18"/>
      <c r="AB474" s="17" t="str">
        <f t="shared" si="46"/>
      </c>
      <c r="AC474" s="18"/>
      <c r="AD474" s="18"/>
      <c r="AE474" s="30"/>
      <c r="AF474" s="30"/>
      <c r="AG474" s="30"/>
      <c r="AH474" s="31"/>
    </row>
    <row r="475">
      <c r="A475" s="28"/>
      <c r="B475" s="28"/>
      <c r="C475" s="28"/>
      <c r="D475" s="28"/>
      <c r="E475" s="28"/>
      <c r="F475" s="28"/>
      <c r="G475" s="28"/>
      <c r="H475" s="1" t="str">
        <f t="shared" si="42"/>
      </c>
      <c r="I475" s="28"/>
      <c r="J475" s="28"/>
      <c r="K475" s="28"/>
      <c r="L475" s="28"/>
      <c r="M475" s="15"/>
      <c r="N475" s="15"/>
      <c r="O475" s="15"/>
      <c r="P475" s="15"/>
      <c r="Q475" s="15"/>
      <c r="R475" s="15"/>
      <c r="S475" s="15"/>
      <c r="T475" s="15"/>
      <c r="U475" s="15"/>
      <c r="V475" s="18"/>
      <c r="W475" s="17" t="str">
        <f t="shared" si="43"/>
      </c>
      <c r="X475" s="17" t="str">
        <f t="shared" si="44"/>
      </c>
      <c r="Y475" s="18"/>
      <c r="Z475" s="19" t="str">
        <f t="shared" si="45"/>
      </c>
      <c r="AA475" s="18"/>
      <c r="AB475" s="17" t="str">
        <f t="shared" si="46"/>
      </c>
      <c r="AC475" s="18"/>
      <c r="AD475" s="18"/>
      <c r="AE475" s="30"/>
      <c r="AF475" s="30"/>
      <c r="AG475" s="30"/>
      <c r="AH475" s="31"/>
    </row>
    <row r="476">
      <c r="A476" s="28"/>
      <c r="B476" s="28"/>
      <c r="C476" s="28"/>
      <c r="D476" s="28"/>
      <c r="E476" s="28"/>
      <c r="F476" s="28"/>
      <c r="G476" s="28"/>
      <c r="H476" s="1" t="str">
        <f t="shared" si="42"/>
      </c>
      <c r="I476" s="28"/>
      <c r="J476" s="28"/>
      <c r="K476" s="28"/>
      <c r="L476" s="28"/>
      <c r="M476" s="15"/>
      <c r="N476" s="15"/>
      <c r="O476" s="15"/>
      <c r="P476" s="15"/>
      <c r="Q476" s="15"/>
      <c r="R476" s="15"/>
      <c r="S476" s="15"/>
      <c r="T476" s="15"/>
      <c r="U476" s="15"/>
      <c r="V476" s="18"/>
      <c r="W476" s="17" t="str">
        <f t="shared" si="43"/>
      </c>
      <c r="X476" s="17" t="str">
        <f t="shared" si="44"/>
      </c>
      <c r="Y476" s="18"/>
      <c r="Z476" s="19" t="str">
        <f t="shared" si="45"/>
      </c>
      <c r="AA476" s="18"/>
      <c r="AB476" s="17" t="str">
        <f t="shared" si="46"/>
      </c>
      <c r="AC476" s="18"/>
      <c r="AD476" s="18"/>
      <c r="AE476" s="30"/>
      <c r="AF476" s="30"/>
      <c r="AG476" s="30"/>
      <c r="AH476" s="31"/>
    </row>
    <row r="477">
      <c r="A477" s="28"/>
      <c r="B477" s="28"/>
      <c r="C477" s="28"/>
      <c r="D477" s="28"/>
      <c r="E477" s="28"/>
      <c r="F477" s="28"/>
      <c r="G477" s="28"/>
      <c r="H477" s="1" t="str">
        <f t="shared" si="42"/>
      </c>
      <c r="I477" s="28"/>
      <c r="J477" s="28"/>
      <c r="K477" s="28"/>
      <c r="L477" s="28"/>
      <c r="M477" s="15"/>
      <c r="N477" s="15"/>
      <c r="O477" s="15"/>
      <c r="P477" s="15"/>
      <c r="Q477" s="15"/>
      <c r="R477" s="15"/>
      <c r="S477" s="15"/>
      <c r="T477" s="15"/>
      <c r="U477" s="15"/>
      <c r="V477" s="18"/>
      <c r="W477" s="17" t="str">
        <f t="shared" si="43"/>
      </c>
      <c r="X477" s="17" t="str">
        <f t="shared" si="44"/>
      </c>
      <c r="Y477" s="18"/>
      <c r="Z477" s="19" t="str">
        <f t="shared" si="45"/>
      </c>
      <c r="AA477" s="18"/>
      <c r="AB477" s="17" t="str">
        <f t="shared" si="46"/>
      </c>
      <c r="AC477" s="18"/>
      <c r="AD477" s="18"/>
      <c r="AE477" s="30"/>
      <c r="AF477" s="30"/>
      <c r="AG477" s="30"/>
      <c r="AH477" s="31"/>
    </row>
    <row r="478">
      <c r="A478" s="28"/>
      <c r="B478" s="28"/>
      <c r="C478" s="28"/>
      <c r="D478" s="28"/>
      <c r="E478" s="28"/>
      <c r="F478" s="28"/>
      <c r="G478" s="28"/>
      <c r="H478" s="1" t="str">
        <f t="shared" si="42"/>
      </c>
      <c r="I478" s="28"/>
      <c r="J478" s="28"/>
      <c r="K478" s="28"/>
      <c r="L478" s="28"/>
      <c r="M478" s="15"/>
      <c r="N478" s="15"/>
      <c r="O478" s="15"/>
      <c r="P478" s="15"/>
      <c r="Q478" s="15"/>
      <c r="R478" s="15"/>
      <c r="S478" s="15"/>
      <c r="T478" s="15"/>
      <c r="U478" s="15"/>
      <c r="V478" s="18"/>
      <c r="W478" s="17" t="str">
        <f t="shared" si="43"/>
      </c>
      <c r="X478" s="17" t="str">
        <f t="shared" si="44"/>
      </c>
      <c r="Y478" s="18"/>
      <c r="Z478" s="19" t="str">
        <f t="shared" si="45"/>
      </c>
      <c r="AA478" s="18"/>
      <c r="AB478" s="17" t="str">
        <f t="shared" si="46"/>
      </c>
      <c r="AC478" s="18"/>
      <c r="AD478" s="18"/>
      <c r="AE478" s="30"/>
      <c r="AF478" s="30"/>
      <c r="AG478" s="30"/>
      <c r="AH478" s="31"/>
    </row>
    <row r="479">
      <c r="A479" s="28"/>
      <c r="B479" s="28"/>
      <c r="C479" s="28"/>
      <c r="D479" s="28"/>
      <c r="E479" s="28"/>
      <c r="F479" s="28"/>
      <c r="G479" s="28"/>
      <c r="H479" s="1" t="str">
        <f t="shared" si="42"/>
      </c>
      <c r="I479" s="28"/>
      <c r="J479" s="28"/>
      <c r="K479" s="28"/>
      <c r="L479" s="28"/>
      <c r="M479" s="15"/>
      <c r="N479" s="15"/>
      <c r="O479" s="15"/>
      <c r="P479" s="15"/>
      <c r="Q479" s="15"/>
      <c r="R479" s="15"/>
      <c r="S479" s="15"/>
      <c r="T479" s="15"/>
      <c r="U479" s="15"/>
      <c r="V479" s="18"/>
      <c r="W479" s="17" t="str">
        <f t="shared" si="43"/>
      </c>
      <c r="X479" s="17" t="str">
        <f t="shared" si="44"/>
      </c>
      <c r="Y479" s="18"/>
      <c r="Z479" s="19" t="str">
        <f t="shared" si="45"/>
      </c>
      <c r="AA479" s="18"/>
      <c r="AB479" s="17" t="str">
        <f t="shared" si="46"/>
      </c>
      <c r="AC479" s="18"/>
      <c r="AD479" s="18"/>
      <c r="AE479" s="30"/>
      <c r="AF479" s="30"/>
      <c r="AG479" s="30"/>
      <c r="AH479" s="31"/>
    </row>
    <row r="480">
      <c r="A480" s="28"/>
      <c r="B480" s="28"/>
      <c r="C480" s="28"/>
      <c r="D480" s="28"/>
      <c r="E480" s="28"/>
      <c r="F480" s="28"/>
      <c r="G480" s="28"/>
      <c r="H480" s="1" t="str">
        <f t="shared" si="42"/>
      </c>
      <c r="I480" s="28"/>
      <c r="J480" s="28"/>
      <c r="K480" s="28"/>
      <c r="L480" s="28"/>
      <c r="M480" s="15"/>
      <c r="N480" s="15"/>
      <c r="O480" s="15"/>
      <c r="P480" s="15"/>
      <c r="Q480" s="15"/>
      <c r="R480" s="15"/>
      <c r="S480" s="15"/>
      <c r="T480" s="15"/>
      <c r="U480" s="15"/>
      <c r="V480" s="18"/>
      <c r="W480" s="17" t="str">
        <f t="shared" si="43"/>
      </c>
      <c r="X480" s="17" t="str">
        <f t="shared" si="44"/>
      </c>
      <c r="Y480" s="18"/>
      <c r="Z480" s="19" t="str">
        <f t="shared" si="45"/>
      </c>
      <c r="AA480" s="18"/>
      <c r="AB480" s="17" t="str">
        <f t="shared" si="46"/>
      </c>
      <c r="AC480" s="18"/>
      <c r="AD480" s="18"/>
      <c r="AE480" s="30"/>
      <c r="AF480" s="30"/>
      <c r="AG480" s="30"/>
      <c r="AH480" s="31"/>
    </row>
    <row r="481">
      <c r="A481" s="28"/>
      <c r="B481" s="28"/>
      <c r="C481" s="28"/>
      <c r="D481" s="28"/>
      <c r="E481" s="28"/>
      <c r="F481" s="28"/>
      <c r="G481" s="28"/>
      <c r="H481" s="1" t="str">
        <f t="shared" si="42"/>
      </c>
      <c r="I481" s="28"/>
      <c r="J481" s="28"/>
      <c r="K481" s="28"/>
      <c r="L481" s="28"/>
      <c r="M481" s="15"/>
      <c r="N481" s="15"/>
      <c r="O481" s="15"/>
      <c r="P481" s="15"/>
      <c r="Q481" s="15"/>
      <c r="R481" s="15"/>
      <c r="S481" s="15"/>
      <c r="T481" s="15"/>
      <c r="U481" s="15"/>
      <c r="V481" s="18"/>
      <c r="W481" s="17" t="str">
        <f t="shared" si="43"/>
      </c>
      <c r="X481" s="17" t="str">
        <f t="shared" si="44"/>
      </c>
      <c r="Y481" s="18"/>
      <c r="Z481" s="19" t="str">
        <f t="shared" si="45"/>
      </c>
      <c r="AA481" s="18"/>
      <c r="AB481" s="17" t="str">
        <f t="shared" si="46"/>
      </c>
      <c r="AC481" s="18"/>
      <c r="AD481" s="18"/>
      <c r="AE481" s="30"/>
      <c r="AF481" s="30"/>
      <c r="AG481" s="30"/>
      <c r="AH481" s="31"/>
    </row>
    <row r="482">
      <c r="A482" s="28"/>
      <c r="B482" s="28"/>
      <c r="C482" s="28"/>
      <c r="D482" s="28"/>
      <c r="E482" s="28"/>
      <c r="F482" s="28"/>
      <c r="G482" s="28"/>
      <c r="H482" s="1" t="str">
        <f t="shared" si="42"/>
      </c>
      <c r="I482" s="28"/>
      <c r="J482" s="28"/>
      <c r="K482" s="28"/>
      <c r="L482" s="28"/>
      <c r="M482" s="15"/>
      <c r="N482" s="15"/>
      <c r="O482" s="15"/>
      <c r="P482" s="15"/>
      <c r="Q482" s="15"/>
      <c r="R482" s="15"/>
      <c r="S482" s="15"/>
      <c r="T482" s="15"/>
      <c r="U482" s="15"/>
      <c r="V482" s="18"/>
      <c r="W482" s="17" t="str">
        <f t="shared" si="43"/>
      </c>
      <c r="X482" s="17" t="str">
        <f t="shared" si="44"/>
      </c>
      <c r="Y482" s="18"/>
      <c r="Z482" s="19" t="str">
        <f t="shared" si="45"/>
      </c>
      <c r="AA482" s="18"/>
      <c r="AB482" s="17" t="str">
        <f t="shared" si="46"/>
      </c>
      <c r="AC482" s="18"/>
      <c r="AD482" s="18"/>
      <c r="AE482" s="30"/>
      <c r="AF482" s="30"/>
      <c r="AG482" s="30"/>
      <c r="AH482" s="31"/>
    </row>
    <row r="483">
      <c r="A483" s="28"/>
      <c r="B483" s="28"/>
      <c r="C483" s="28"/>
      <c r="D483" s="28"/>
      <c r="E483" s="28"/>
      <c r="F483" s="28"/>
      <c r="G483" s="28"/>
      <c r="H483" s="1" t="str">
        <f t="shared" si="42"/>
      </c>
      <c r="I483" s="28"/>
      <c r="J483" s="28"/>
      <c r="K483" s="28"/>
      <c r="L483" s="28"/>
      <c r="M483" s="15"/>
      <c r="N483" s="15"/>
      <c r="O483" s="15"/>
      <c r="P483" s="15"/>
      <c r="Q483" s="15"/>
      <c r="R483" s="15"/>
      <c r="S483" s="15"/>
      <c r="T483" s="15"/>
      <c r="U483" s="15"/>
      <c r="V483" s="18"/>
      <c r="W483" s="17" t="str">
        <f t="shared" si="43"/>
      </c>
      <c r="X483" s="17" t="str">
        <f t="shared" si="44"/>
      </c>
      <c r="Y483" s="18"/>
      <c r="Z483" s="19" t="str">
        <f t="shared" si="45"/>
      </c>
      <c r="AA483" s="18"/>
      <c r="AB483" s="17" t="str">
        <f t="shared" si="46"/>
      </c>
      <c r="AC483" s="18"/>
      <c r="AD483" s="18"/>
      <c r="AE483" s="30"/>
      <c r="AF483" s="30"/>
      <c r="AG483" s="30"/>
      <c r="AH483" s="31"/>
    </row>
    <row r="484">
      <c r="A484" s="28"/>
      <c r="B484" s="28"/>
      <c r="C484" s="28"/>
      <c r="D484" s="28"/>
      <c r="E484" s="28"/>
      <c r="F484" s="28"/>
      <c r="G484" s="28"/>
      <c r="H484" s="1" t="str">
        <f t="shared" si="42"/>
      </c>
      <c r="I484" s="28"/>
      <c r="J484" s="28"/>
      <c r="K484" s="28"/>
      <c r="L484" s="28"/>
      <c r="M484" s="15"/>
      <c r="N484" s="15"/>
      <c r="O484" s="15"/>
      <c r="P484" s="15"/>
      <c r="Q484" s="15"/>
      <c r="R484" s="15"/>
      <c r="S484" s="15"/>
      <c r="T484" s="15"/>
      <c r="U484" s="15"/>
      <c r="V484" s="18"/>
      <c r="W484" s="17" t="str">
        <f t="shared" si="43"/>
      </c>
      <c r="X484" s="17" t="str">
        <f t="shared" si="44"/>
      </c>
      <c r="Y484" s="18"/>
      <c r="Z484" s="19" t="str">
        <f t="shared" si="45"/>
      </c>
      <c r="AA484" s="18"/>
      <c r="AB484" s="17" t="str">
        <f t="shared" si="46"/>
      </c>
      <c r="AC484" s="18"/>
      <c r="AD484" s="18"/>
      <c r="AE484" s="30"/>
      <c r="AF484" s="30"/>
      <c r="AG484" s="30"/>
      <c r="AH484" s="31"/>
    </row>
    <row r="485">
      <c r="A485" s="28"/>
      <c r="B485" s="28"/>
      <c r="C485" s="28"/>
      <c r="D485" s="28"/>
      <c r="E485" s="28"/>
      <c r="F485" s="28"/>
      <c r="G485" s="28"/>
      <c r="H485" s="1" t="str">
        <f t="shared" si="42"/>
      </c>
      <c r="I485" s="28"/>
      <c r="J485" s="28"/>
      <c r="K485" s="28"/>
      <c r="L485" s="28"/>
      <c r="M485" s="15"/>
      <c r="N485" s="15"/>
      <c r="O485" s="15"/>
      <c r="P485" s="15"/>
      <c r="Q485" s="15"/>
      <c r="R485" s="15"/>
      <c r="S485" s="15"/>
      <c r="T485" s="15"/>
      <c r="U485" s="15"/>
      <c r="V485" s="18"/>
      <c r="W485" s="17" t="str">
        <f t="shared" si="43"/>
      </c>
      <c r="X485" s="17" t="str">
        <f t="shared" si="44"/>
      </c>
      <c r="Y485" s="18"/>
      <c r="Z485" s="19" t="str">
        <f t="shared" si="45"/>
      </c>
      <c r="AA485" s="18"/>
      <c r="AB485" s="17" t="str">
        <f t="shared" si="46"/>
      </c>
      <c r="AC485" s="18"/>
      <c r="AD485" s="18"/>
      <c r="AE485" s="30"/>
      <c r="AF485" s="30"/>
      <c r="AG485" s="30"/>
      <c r="AH485" s="31"/>
    </row>
    <row r="486">
      <c r="A486" s="28"/>
      <c r="B486" s="28"/>
      <c r="C486" s="28"/>
      <c r="D486" s="28"/>
      <c r="E486" s="28"/>
      <c r="F486" s="28"/>
      <c r="G486" s="28"/>
      <c r="H486" s="1" t="str">
        <f t="shared" si="42"/>
      </c>
      <c r="I486" s="28"/>
      <c r="J486" s="28"/>
      <c r="K486" s="28"/>
      <c r="L486" s="28"/>
      <c r="M486" s="15"/>
      <c r="N486" s="15"/>
      <c r="O486" s="15"/>
      <c r="P486" s="15"/>
      <c r="Q486" s="15"/>
      <c r="R486" s="15"/>
      <c r="S486" s="15"/>
      <c r="T486" s="15"/>
      <c r="U486" s="15"/>
      <c r="V486" s="18"/>
      <c r="W486" s="17" t="str">
        <f t="shared" si="43"/>
      </c>
      <c r="X486" s="17" t="str">
        <f t="shared" si="44"/>
      </c>
      <c r="Y486" s="18"/>
      <c r="Z486" s="19" t="str">
        <f t="shared" si="45"/>
      </c>
      <c r="AA486" s="18"/>
      <c r="AB486" s="17" t="str">
        <f t="shared" si="46"/>
      </c>
      <c r="AC486" s="18"/>
      <c r="AD486" s="18"/>
      <c r="AE486" s="30"/>
      <c r="AF486" s="30"/>
      <c r="AG486" s="30"/>
      <c r="AH486" s="31"/>
    </row>
    <row r="487">
      <c r="A487" s="28"/>
      <c r="B487" s="28"/>
      <c r="C487" s="28"/>
      <c r="D487" s="28"/>
      <c r="E487" s="28"/>
      <c r="F487" s="28"/>
      <c r="G487" s="28"/>
      <c r="H487" s="1" t="str">
        <f t="shared" si="42"/>
      </c>
      <c r="I487" s="28"/>
      <c r="J487" s="28"/>
      <c r="K487" s="28"/>
      <c r="L487" s="28"/>
      <c r="M487" s="15"/>
      <c r="N487" s="15"/>
      <c r="O487" s="15"/>
      <c r="P487" s="15"/>
      <c r="Q487" s="15"/>
      <c r="R487" s="15"/>
      <c r="S487" s="15"/>
      <c r="T487" s="15"/>
      <c r="U487" s="15"/>
      <c r="V487" s="18"/>
      <c r="W487" s="17" t="str">
        <f t="shared" si="43"/>
      </c>
      <c r="X487" s="17" t="str">
        <f t="shared" si="44"/>
      </c>
      <c r="Y487" s="18"/>
      <c r="Z487" s="19" t="str">
        <f t="shared" si="45"/>
      </c>
      <c r="AA487" s="18"/>
      <c r="AB487" s="17" t="str">
        <f t="shared" si="46"/>
      </c>
      <c r="AC487" s="18"/>
      <c r="AD487" s="18"/>
      <c r="AE487" s="30"/>
      <c r="AF487" s="30"/>
      <c r="AG487" s="30"/>
      <c r="AH487" s="31"/>
    </row>
    <row r="488">
      <c r="A488" s="28"/>
      <c r="B488" s="28"/>
      <c r="C488" s="28"/>
      <c r="D488" s="28"/>
      <c r="E488" s="28"/>
      <c r="F488" s="28"/>
      <c r="G488" s="28"/>
      <c r="H488" s="1" t="str">
        <f t="shared" si="42"/>
      </c>
      <c r="I488" s="28"/>
      <c r="J488" s="28"/>
      <c r="K488" s="28"/>
      <c r="L488" s="28"/>
      <c r="M488" s="15"/>
      <c r="N488" s="15"/>
      <c r="O488" s="15"/>
      <c r="P488" s="15"/>
      <c r="Q488" s="15"/>
      <c r="R488" s="15"/>
      <c r="S488" s="15"/>
      <c r="T488" s="15"/>
      <c r="U488" s="15"/>
      <c r="V488" s="18"/>
      <c r="W488" s="17" t="str">
        <f t="shared" si="43"/>
      </c>
      <c r="X488" s="17" t="str">
        <f t="shared" si="44"/>
      </c>
      <c r="Y488" s="18"/>
      <c r="Z488" s="19" t="str">
        <f t="shared" si="45"/>
      </c>
      <c r="AA488" s="18"/>
      <c r="AB488" s="17" t="str">
        <f t="shared" si="46"/>
      </c>
      <c r="AC488" s="18"/>
      <c r="AD488" s="18"/>
      <c r="AE488" s="30"/>
      <c r="AF488" s="30"/>
      <c r="AG488" s="30"/>
      <c r="AH488" s="31"/>
    </row>
    <row r="489">
      <c r="A489" s="28"/>
      <c r="B489" s="28"/>
      <c r="C489" s="28"/>
      <c r="D489" s="28"/>
      <c r="E489" s="28"/>
      <c r="F489" s="28"/>
      <c r="G489" s="28"/>
      <c r="H489" s="1" t="str">
        <f t="shared" si="42"/>
      </c>
      <c r="I489" s="28"/>
      <c r="J489" s="28"/>
      <c r="K489" s="28"/>
      <c r="L489" s="28"/>
      <c r="M489" s="15"/>
      <c r="N489" s="15"/>
      <c r="O489" s="15"/>
      <c r="P489" s="15"/>
      <c r="Q489" s="15"/>
      <c r="R489" s="15"/>
      <c r="S489" s="15"/>
      <c r="T489" s="15"/>
      <c r="U489" s="15"/>
      <c r="V489" s="18"/>
      <c r="W489" s="17" t="str">
        <f t="shared" si="43"/>
      </c>
      <c r="X489" s="17" t="str">
        <f t="shared" si="44"/>
      </c>
      <c r="Y489" s="18"/>
      <c r="Z489" s="19" t="str">
        <f t="shared" si="45"/>
      </c>
      <c r="AA489" s="18"/>
      <c r="AB489" s="17" t="str">
        <f t="shared" si="46"/>
      </c>
      <c r="AC489" s="18"/>
      <c r="AD489" s="18"/>
      <c r="AE489" s="30"/>
      <c r="AF489" s="30"/>
      <c r="AG489" s="30"/>
      <c r="AH489" s="31"/>
    </row>
    <row r="490">
      <c r="A490" s="28"/>
      <c r="B490" s="28"/>
      <c r="C490" s="28"/>
      <c r="D490" s="28"/>
      <c r="E490" s="28"/>
      <c r="F490" s="28"/>
      <c r="G490" s="28"/>
      <c r="H490" s="1" t="str">
        <f t="shared" si="42"/>
      </c>
      <c r="I490" s="28"/>
      <c r="J490" s="28"/>
      <c r="K490" s="28"/>
      <c r="L490" s="28"/>
      <c r="M490" s="15"/>
      <c r="N490" s="15"/>
      <c r="O490" s="15"/>
      <c r="P490" s="15"/>
      <c r="Q490" s="15"/>
      <c r="R490" s="15"/>
      <c r="S490" s="15"/>
      <c r="T490" s="15"/>
      <c r="U490" s="15"/>
      <c r="V490" s="18"/>
      <c r="W490" s="17" t="str">
        <f t="shared" si="43"/>
      </c>
      <c r="X490" s="17" t="str">
        <f t="shared" si="44"/>
      </c>
      <c r="Y490" s="18"/>
      <c r="Z490" s="19" t="str">
        <f t="shared" si="45"/>
      </c>
      <c r="AA490" s="18"/>
      <c r="AB490" s="17" t="str">
        <f t="shared" si="46"/>
      </c>
      <c r="AC490" s="18"/>
      <c r="AD490" s="18"/>
      <c r="AE490" s="30"/>
      <c r="AF490" s="30"/>
      <c r="AG490" s="30"/>
      <c r="AH490" s="31"/>
    </row>
    <row r="491">
      <c r="A491" s="28"/>
      <c r="B491" s="28"/>
      <c r="C491" s="28"/>
      <c r="D491" s="28"/>
      <c r="E491" s="28"/>
      <c r="F491" s="28"/>
      <c r="G491" s="28"/>
      <c r="H491" s="1" t="str">
        <f t="shared" si="42"/>
      </c>
      <c r="I491" s="28"/>
      <c r="J491" s="28"/>
      <c r="K491" s="28"/>
      <c r="L491" s="28"/>
      <c r="M491" s="15"/>
      <c r="N491" s="15"/>
      <c r="O491" s="15"/>
      <c r="P491" s="15"/>
      <c r="Q491" s="15"/>
      <c r="R491" s="15"/>
      <c r="S491" s="15"/>
      <c r="T491" s="15"/>
      <c r="U491" s="15"/>
      <c r="V491" s="18"/>
      <c r="W491" s="17" t="str">
        <f t="shared" si="43"/>
      </c>
      <c r="X491" s="17" t="str">
        <f t="shared" si="44"/>
      </c>
      <c r="Y491" s="18"/>
      <c r="Z491" s="19" t="str">
        <f t="shared" si="45"/>
      </c>
      <c r="AA491" s="18"/>
      <c r="AB491" s="17" t="str">
        <f t="shared" si="46"/>
      </c>
      <c r="AC491" s="18"/>
      <c r="AD491" s="18"/>
      <c r="AE491" s="30"/>
      <c r="AF491" s="30"/>
      <c r="AG491" s="30"/>
      <c r="AH491" s="31"/>
    </row>
    <row r="492">
      <c r="A492" s="28"/>
      <c r="B492" s="28"/>
      <c r="C492" s="28"/>
      <c r="D492" s="28"/>
      <c r="E492" s="28"/>
      <c r="F492" s="28"/>
      <c r="G492" s="28"/>
      <c r="H492" s="1" t="str">
        <f t="shared" si="42"/>
      </c>
      <c r="I492" s="28"/>
      <c r="J492" s="28"/>
      <c r="K492" s="28"/>
      <c r="L492" s="28"/>
      <c r="M492" s="15"/>
      <c r="N492" s="15"/>
      <c r="O492" s="15"/>
      <c r="P492" s="15"/>
      <c r="Q492" s="15"/>
      <c r="R492" s="15"/>
      <c r="S492" s="15"/>
      <c r="T492" s="15"/>
      <c r="U492" s="15"/>
      <c r="V492" s="18"/>
      <c r="W492" s="17" t="str">
        <f t="shared" si="43"/>
      </c>
      <c r="X492" s="17" t="str">
        <f t="shared" si="44"/>
      </c>
      <c r="Y492" s="18"/>
      <c r="Z492" s="19" t="str">
        <f t="shared" si="45"/>
      </c>
      <c r="AA492" s="18"/>
      <c r="AB492" s="17" t="str">
        <f t="shared" si="46"/>
      </c>
      <c r="AC492" s="18"/>
      <c r="AD492" s="18"/>
      <c r="AE492" s="30"/>
      <c r="AF492" s="30"/>
      <c r="AG492" s="30"/>
      <c r="AH492" s="31"/>
    </row>
    <row r="493">
      <c r="A493" s="28"/>
      <c r="B493" s="28"/>
      <c r="C493" s="28"/>
      <c r="D493" s="28"/>
      <c r="E493" s="28"/>
      <c r="F493" s="28"/>
      <c r="G493" s="28"/>
      <c r="H493" s="1" t="str">
        <f t="shared" si="42"/>
      </c>
      <c r="I493" s="28"/>
      <c r="J493" s="28"/>
      <c r="K493" s="28"/>
      <c r="L493" s="28"/>
      <c r="M493" s="15"/>
      <c r="N493" s="15"/>
      <c r="O493" s="15"/>
      <c r="P493" s="15"/>
      <c r="Q493" s="15"/>
      <c r="R493" s="15"/>
      <c r="S493" s="15"/>
      <c r="T493" s="15"/>
      <c r="U493" s="15"/>
      <c r="V493" s="18"/>
      <c r="W493" s="17" t="str">
        <f t="shared" si="43"/>
      </c>
      <c r="X493" s="17" t="str">
        <f t="shared" si="44"/>
      </c>
      <c r="Y493" s="18"/>
      <c r="Z493" s="19" t="str">
        <f t="shared" si="45"/>
      </c>
      <c r="AA493" s="18"/>
      <c r="AB493" s="17" t="str">
        <f t="shared" si="46"/>
      </c>
      <c r="AC493" s="18"/>
      <c r="AD493" s="18"/>
      <c r="AE493" s="30"/>
      <c r="AF493" s="30"/>
      <c r="AG493" s="30"/>
      <c r="AH493" s="31"/>
    </row>
    <row r="494">
      <c r="A494" s="28"/>
      <c r="B494" s="28"/>
      <c r="C494" s="28"/>
      <c r="D494" s="28"/>
      <c r="E494" s="28"/>
      <c r="F494" s="28"/>
      <c r="G494" s="28"/>
      <c r="H494" s="1" t="str">
        <f t="shared" si="42"/>
      </c>
      <c r="I494" s="28"/>
      <c r="J494" s="28"/>
      <c r="K494" s="28"/>
      <c r="L494" s="28"/>
      <c r="M494" s="15"/>
      <c r="N494" s="15"/>
      <c r="O494" s="15"/>
      <c r="P494" s="15"/>
      <c r="Q494" s="15"/>
      <c r="R494" s="15"/>
      <c r="S494" s="15"/>
      <c r="T494" s="15"/>
      <c r="U494" s="15"/>
      <c r="V494" s="18"/>
      <c r="W494" s="17" t="str">
        <f t="shared" si="43"/>
      </c>
      <c r="X494" s="17" t="str">
        <f t="shared" si="44"/>
      </c>
      <c r="Y494" s="18"/>
      <c r="Z494" s="19" t="str">
        <f t="shared" si="45"/>
      </c>
      <c r="AA494" s="18"/>
      <c r="AB494" s="17" t="str">
        <f t="shared" si="46"/>
      </c>
      <c r="AC494" s="18"/>
      <c r="AD494" s="18"/>
      <c r="AE494" s="30"/>
      <c r="AF494" s="30"/>
      <c r="AG494" s="30"/>
      <c r="AH494" s="31"/>
    </row>
    <row r="495">
      <c r="A495" s="28"/>
      <c r="B495" s="28"/>
      <c r="C495" s="28"/>
      <c r="D495" s="28"/>
      <c r="E495" s="28"/>
      <c r="F495" s="28"/>
      <c r="G495" s="28"/>
      <c r="H495" s="1" t="str">
        <f t="shared" si="42"/>
      </c>
      <c r="I495" s="28"/>
      <c r="J495" s="28"/>
      <c r="K495" s="28"/>
      <c r="L495" s="28"/>
      <c r="M495" s="15"/>
      <c r="N495" s="15"/>
      <c r="O495" s="15"/>
      <c r="P495" s="15"/>
      <c r="Q495" s="15"/>
      <c r="R495" s="15"/>
      <c r="S495" s="15"/>
      <c r="T495" s="15"/>
      <c r="U495" s="15"/>
      <c r="V495" s="18"/>
      <c r="W495" s="17" t="str">
        <f t="shared" si="43"/>
      </c>
      <c r="X495" s="17" t="str">
        <f t="shared" si="44"/>
      </c>
      <c r="Y495" s="18"/>
      <c r="Z495" s="19" t="str">
        <f t="shared" si="45"/>
      </c>
      <c r="AA495" s="18"/>
      <c r="AB495" s="17" t="str">
        <f t="shared" si="46"/>
      </c>
      <c r="AC495" s="18"/>
      <c r="AD495" s="18"/>
      <c r="AE495" s="30"/>
      <c r="AF495" s="30"/>
      <c r="AG495" s="30"/>
      <c r="AH495" s="31"/>
    </row>
    <row r="496">
      <c r="A496" s="28"/>
      <c r="B496" s="28"/>
      <c r="C496" s="28"/>
      <c r="D496" s="28"/>
      <c r="E496" s="28"/>
      <c r="F496" s="28"/>
      <c r="G496" s="28"/>
      <c r="H496" s="1" t="str">
        <f t="shared" si="42"/>
      </c>
      <c r="I496" s="28"/>
      <c r="J496" s="28"/>
      <c r="K496" s="28"/>
      <c r="L496" s="28"/>
      <c r="M496" s="15"/>
      <c r="N496" s="15"/>
      <c r="O496" s="15"/>
      <c r="P496" s="15"/>
      <c r="Q496" s="15"/>
      <c r="R496" s="15"/>
      <c r="S496" s="15"/>
      <c r="T496" s="15"/>
      <c r="U496" s="15"/>
      <c r="V496" s="18"/>
      <c r="W496" s="17" t="str">
        <f t="shared" si="43"/>
      </c>
      <c r="X496" s="17" t="str">
        <f t="shared" si="44"/>
      </c>
      <c r="Y496" s="18"/>
      <c r="Z496" s="19" t="str">
        <f t="shared" si="45"/>
      </c>
      <c r="AA496" s="18"/>
      <c r="AB496" s="17" t="str">
        <f t="shared" si="46"/>
      </c>
      <c r="AC496" s="18"/>
      <c r="AD496" s="18"/>
      <c r="AE496" s="30"/>
      <c r="AF496" s="30"/>
      <c r="AG496" s="30"/>
      <c r="AH496" s="31"/>
    </row>
    <row r="497">
      <c r="A497" s="28"/>
      <c r="B497" s="28"/>
      <c r="C497" s="28"/>
      <c r="D497" s="28"/>
      <c r="E497" s="28"/>
      <c r="F497" s="28"/>
      <c r="G497" s="28"/>
      <c r="H497" s="1" t="str">
        <f t="shared" si="42"/>
      </c>
      <c r="I497" s="28"/>
      <c r="J497" s="28"/>
      <c r="K497" s="28"/>
      <c r="L497" s="28"/>
      <c r="M497" s="15"/>
      <c r="N497" s="15"/>
      <c r="O497" s="15"/>
      <c r="P497" s="15"/>
      <c r="Q497" s="15"/>
      <c r="R497" s="15"/>
      <c r="S497" s="15"/>
      <c r="T497" s="15"/>
      <c r="U497" s="15"/>
      <c r="V497" s="18"/>
      <c r="W497" s="17" t="str">
        <f t="shared" si="43"/>
      </c>
      <c r="X497" s="17" t="str">
        <f t="shared" si="44"/>
      </c>
      <c r="Y497" s="18"/>
      <c r="Z497" s="19" t="str">
        <f t="shared" si="45"/>
      </c>
      <c r="AA497" s="18"/>
      <c r="AB497" s="17" t="str">
        <f t="shared" si="46"/>
      </c>
      <c r="AC497" s="18"/>
      <c r="AD497" s="18"/>
      <c r="AE497" s="30"/>
      <c r="AF497" s="30"/>
      <c r="AG497" s="30"/>
      <c r="AH497" s="31"/>
    </row>
    <row r="498">
      <c r="A498" s="28"/>
      <c r="B498" s="28"/>
      <c r="C498" s="28"/>
      <c r="D498" s="28"/>
      <c r="E498" s="28"/>
      <c r="F498" s="28"/>
      <c r="G498" s="28"/>
      <c r="H498" s="1" t="str">
        <f t="shared" si="42"/>
      </c>
      <c r="I498" s="28"/>
      <c r="J498" s="28"/>
      <c r="K498" s="28"/>
      <c r="L498" s="28"/>
      <c r="M498" s="15"/>
      <c r="N498" s="15"/>
      <c r="O498" s="15"/>
      <c r="P498" s="15"/>
      <c r="Q498" s="15"/>
      <c r="R498" s="15"/>
      <c r="S498" s="15"/>
      <c r="T498" s="15"/>
      <c r="U498" s="15"/>
      <c r="V498" s="18"/>
      <c r="W498" s="17" t="str">
        <f t="shared" si="43"/>
      </c>
      <c r="X498" s="17" t="str">
        <f t="shared" si="44"/>
      </c>
      <c r="Y498" s="18"/>
      <c r="Z498" s="19" t="str">
        <f t="shared" si="45"/>
      </c>
      <c r="AA498" s="18"/>
      <c r="AB498" s="17" t="str">
        <f t="shared" si="46"/>
      </c>
      <c r="AC498" s="18"/>
      <c r="AD498" s="18"/>
      <c r="AE498" s="30"/>
      <c r="AF498" s="30"/>
      <c r="AG498" s="30"/>
      <c r="AH498" s="31"/>
    </row>
    <row r="499">
      <c r="A499" s="28"/>
      <c r="B499" s="28"/>
      <c r="C499" s="28"/>
      <c r="D499" s="28"/>
      <c r="E499" s="28"/>
      <c r="F499" s="28"/>
      <c r="G499" s="28"/>
      <c r="H499" s="1" t="str">
        <f t="shared" si="42"/>
      </c>
      <c r="I499" s="28"/>
      <c r="J499" s="28"/>
      <c r="K499" s="28"/>
      <c r="L499" s="28"/>
      <c r="M499" s="15"/>
      <c r="N499" s="15"/>
      <c r="O499" s="15"/>
      <c r="P499" s="15"/>
      <c r="Q499" s="15"/>
      <c r="R499" s="15"/>
      <c r="S499" s="15"/>
      <c r="T499" s="15"/>
      <c r="U499" s="15"/>
      <c r="V499" s="18"/>
      <c r="W499" s="17" t="str">
        <f t="shared" si="43"/>
      </c>
      <c r="X499" s="17" t="str">
        <f t="shared" si="44"/>
      </c>
      <c r="Y499" s="18"/>
      <c r="Z499" s="19" t="str">
        <f t="shared" si="45"/>
      </c>
      <c r="AA499" s="18"/>
      <c r="AB499" s="17" t="str">
        <f t="shared" si="46"/>
      </c>
      <c r="AC499" s="18"/>
      <c r="AD499" s="18"/>
      <c r="AE499" s="30"/>
      <c r="AF499" s="30"/>
      <c r="AG499" s="30"/>
      <c r="AH499" s="31"/>
    </row>
    <row r="500">
      <c r="A500" s="28"/>
      <c r="B500" s="28"/>
      <c r="C500" s="28"/>
      <c r="D500" s="28"/>
      <c r="E500" s="28"/>
      <c r="F500" s="28"/>
      <c r="G500" s="28"/>
      <c r="H500" s="1" t="str">
        <f t="shared" si="42"/>
      </c>
      <c r="I500" s="28"/>
      <c r="J500" s="28"/>
      <c r="K500" s="28"/>
      <c r="L500" s="28"/>
      <c r="M500" s="15"/>
      <c r="N500" s="15"/>
      <c r="O500" s="15"/>
      <c r="P500" s="15"/>
      <c r="Q500" s="15"/>
      <c r="R500" s="15"/>
      <c r="S500" s="15"/>
      <c r="T500" s="15"/>
      <c r="U500" s="15"/>
      <c r="V500" s="18"/>
      <c r="W500" s="17" t="str">
        <f t="shared" si="43"/>
      </c>
      <c r="X500" s="17" t="str">
        <f t="shared" si="44"/>
      </c>
      <c r="Y500" s="18"/>
      <c r="Z500" s="19" t="str">
        <f t="shared" si="45"/>
      </c>
      <c r="AA500" s="18"/>
      <c r="AB500" s="17" t="str">
        <f t="shared" si="46"/>
      </c>
      <c r="AC500" s="18"/>
      <c r="AD500" s="18"/>
      <c r="AE500" s="30"/>
      <c r="AF500" s="30"/>
      <c r="AG500" s="30"/>
      <c r="AH500" s="31"/>
    </row>
    <row r="501">
      <c r="A501" s="28"/>
      <c r="B501" s="28"/>
      <c r="C501" s="28"/>
      <c r="D501" s="28"/>
      <c r="E501" s="28"/>
      <c r="F501" s="28"/>
      <c r="G501" s="28"/>
      <c r="H501" s="1" t="str">
        <f t="shared" si="42"/>
      </c>
      <c r="I501" s="28"/>
      <c r="J501" s="28"/>
      <c r="K501" s="28"/>
      <c r="L501" s="28"/>
      <c r="M501" s="15"/>
      <c r="N501" s="15"/>
      <c r="O501" s="15"/>
      <c r="P501" s="15"/>
      <c r="Q501" s="15"/>
      <c r="R501" s="15"/>
      <c r="S501" s="15"/>
      <c r="T501" s="15"/>
      <c r="U501" s="15"/>
      <c r="V501" s="18"/>
      <c r="W501" s="17" t="str">
        <f t="shared" si="43"/>
      </c>
      <c r="X501" s="17" t="str">
        <f t="shared" si="44"/>
      </c>
      <c r="Y501" s="18"/>
      <c r="Z501" s="19" t="str">
        <f t="shared" si="45"/>
      </c>
      <c r="AA501" s="18"/>
      <c r="AB501" s="17" t="str">
        <f t="shared" si="46"/>
      </c>
      <c r="AC501" s="18"/>
      <c r="AD501" s="18"/>
      <c r="AE501" s="30"/>
      <c r="AF501" s="30"/>
      <c r="AG501" s="30"/>
      <c r="AH501" s="31"/>
    </row>
  </sheetData>
  <sheetProtection insertRows="0" deleteRows="0" formatColumns="0" sort="0" autoFilter="0" sheet="1"/>
  <dataValidations count="7">
    <dataValidation type="list" allowBlank="1" showInputMessage="1" showErrorMessage="1" sqref="G2:G501" xr:uid="{1AC943D2-C4F3-4D6A-8163-3C93B8039107}">
      <formula1>ClassificationCode</formula1>
    </dataValidation>
    <dataValidation type="list" allowBlank="1" showInputMessage="1" showErrorMessage="1" sqref="AC2:AD501" xr:uid="{0A2C568E-ACB8-45F4-A51A-49D9F779D91A}">
      <formula1>ProductEdge</formula1>
    </dataValidation>
    <dataValidation type="list" allowBlank="1" showInputMessage="1" showErrorMessage="1" sqref="AA2:AA501" xr:uid="{5A5B51FE-A62E-439D-AD32-31E77DFCD80B}">
      <formula1>Intersection</formula1>
    </dataValidation>
    <dataValidation type="list" allowBlank="1" showInputMessage="1" showErrorMessage="1" sqref="Y2:Y501" xr:uid="{F0B8341F-4B83-4C5F-9043-EE8B560C2426}">
      <formula1>Accessibility</formula1>
    </dataValidation>
    <dataValidation type="list" allowBlank="1" showInputMessage="1" showErrorMessage="1" sqref="V2:V501" xr:uid="{AD80B3BE-9E2F-47AE-BA58-817641A1F166}">
      <formula1>ConnectionType</formula1>
    </dataValidation>
    <dataValidation type="list" allowBlank="1" showInputMessage="1" showErrorMessage="1" sqref="I2:I501" xr:uid="{7C05560E-4A66-440D-9087-853CB83C71D9}">
      <formula1>Floors</formula1>
    </dataValidation>
    <dataValidation allowBlank="1" showInputMessage="1" showErrorMessage="1" sqref="H2:H501" xr:uid="{2C780121-7565-43D3-A7AF-AFBA3A3C5988}"/>
  </dataValidation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AC0-2819-49B9-B322-D09F054A065F}">
  <dimension ref="A1:C981"/>
  <sheetViews>
    <sheetView workbookViewId="0">
      <selection sqref="A1:B1"/>
    </sheetView>
  </sheetViews>
  <sheetFormatPr defaultRowHeight="14.25" x14ac:dyDescent="0.45"/>
  <sheetData>
    <row r="1">
      <c r="A1" s="11" t="s">
        <v>21</v>
      </c>
      <c r="B1" s="11" t="s">
        <v>101</v>
      </c>
      <c r="C1" s="11"/>
    </row>
    <row r="2">
      <c r="A2" s="0" t="s">
        <v>102</v>
      </c>
      <c r="B2" s="0" t="s">
        <v>103</v>
      </c>
    </row>
    <row r="3">
      <c r="A3" s="0" t="s">
        <v>104</v>
      </c>
      <c r="B3" s="0" t="s">
        <v>105</v>
      </c>
    </row>
    <row r="4">
      <c r="A4" s="0" t="s">
        <v>106</v>
      </c>
      <c r="B4" s="0" t="s">
        <v>107</v>
      </c>
    </row>
    <row r="5">
      <c r="A5" s="0" t="s">
        <v>108</v>
      </c>
      <c r="B5" s="0" t="s">
        <v>109</v>
      </c>
    </row>
    <row r="6">
      <c r="A6" s="0" t="s">
        <v>110</v>
      </c>
      <c r="B6" s="0" t="s">
        <v>111</v>
      </c>
    </row>
    <row r="7">
      <c r="A7" s="0" t="s">
        <v>112</v>
      </c>
      <c r="B7" s="0" t="s">
        <v>113</v>
      </c>
    </row>
    <row r="8">
      <c r="A8" s="0" t="s">
        <v>114</v>
      </c>
      <c r="B8" s="0" t="s">
        <v>115</v>
      </c>
    </row>
    <row r="9">
      <c r="A9" s="0" t="s">
        <v>116</v>
      </c>
      <c r="B9" s="0" t="s">
        <v>117</v>
      </c>
    </row>
    <row r="10">
      <c r="A10" s="0" t="s">
        <v>118</v>
      </c>
      <c r="B10" s="0" t="s">
        <v>119</v>
      </c>
    </row>
    <row r="11">
      <c r="A11" s="0" t="s">
        <v>120</v>
      </c>
      <c r="B11" s="0" t="s">
        <v>121</v>
      </c>
    </row>
    <row r="12">
      <c r="A12" s="0" t="s">
        <v>122</v>
      </c>
      <c r="B12" s="0" t="s">
        <v>123</v>
      </c>
    </row>
    <row r="13">
      <c r="A13" s="0" t="s">
        <v>124</v>
      </c>
      <c r="B13" s="0" t="s">
        <v>125</v>
      </c>
    </row>
    <row r="14">
      <c r="A14" s="0" t="s">
        <v>126</v>
      </c>
      <c r="B14" s="0" t="s">
        <v>127</v>
      </c>
    </row>
    <row r="15">
      <c r="A15" s="0" t="s">
        <v>128</v>
      </c>
      <c r="B15" s="0" t="s">
        <v>129</v>
      </c>
    </row>
    <row r="16">
      <c r="A16" s="0" t="s">
        <v>130</v>
      </c>
      <c r="B16" s="0" t="s">
        <v>131</v>
      </c>
    </row>
    <row r="17">
      <c r="A17" s="0" t="s">
        <v>132</v>
      </c>
      <c r="B17" s="0" t="s">
        <v>133</v>
      </c>
    </row>
    <row r="18">
      <c r="A18" s="0" t="s">
        <v>134</v>
      </c>
      <c r="B18" s="0" t="s">
        <v>135</v>
      </c>
    </row>
    <row r="19">
      <c r="A19" s="0" t="s">
        <v>136</v>
      </c>
      <c r="B19" s="0" t="s">
        <v>137</v>
      </c>
    </row>
    <row r="20">
      <c r="A20" s="0" t="s">
        <v>138</v>
      </c>
      <c r="B20" s="0" t="s">
        <v>139</v>
      </c>
    </row>
    <row r="21">
      <c r="A21" s="0" t="s">
        <v>140</v>
      </c>
      <c r="B21" s="0" t="s">
        <v>141</v>
      </c>
    </row>
    <row r="22">
      <c r="A22" s="0" t="s">
        <v>142</v>
      </c>
      <c r="B22" s="0" t="s">
        <v>143</v>
      </c>
    </row>
    <row r="23">
      <c r="A23" s="0" t="s">
        <v>144</v>
      </c>
      <c r="B23" s="0" t="s">
        <v>145</v>
      </c>
    </row>
    <row r="24">
      <c r="A24" s="0" t="s">
        <v>146</v>
      </c>
      <c r="B24" s="0" t="s">
        <v>147</v>
      </c>
    </row>
    <row r="25">
      <c r="A25" s="0" t="s">
        <v>148</v>
      </c>
      <c r="B25" s="0" t="s">
        <v>149</v>
      </c>
    </row>
    <row r="26">
      <c r="A26" s="0" t="s">
        <v>150</v>
      </c>
      <c r="B26" s="0" t="s">
        <v>151</v>
      </c>
    </row>
    <row r="27">
      <c r="A27" s="0" t="s">
        <v>152</v>
      </c>
      <c r="B27" s="0" t="s">
        <v>153</v>
      </c>
    </row>
    <row r="28">
      <c r="A28" s="0" t="s">
        <v>154</v>
      </c>
      <c r="B28" s="0" t="s">
        <v>155</v>
      </c>
    </row>
    <row r="29">
      <c r="A29" s="0" t="s">
        <v>156</v>
      </c>
      <c r="B29" s="0" t="s">
        <v>157</v>
      </c>
    </row>
    <row r="30">
      <c r="A30" s="0" t="s">
        <v>158</v>
      </c>
      <c r="B30" s="0" t="s">
        <v>159</v>
      </c>
    </row>
    <row r="31">
      <c r="A31" s="0" t="s">
        <v>160</v>
      </c>
      <c r="B31" s="0" t="s">
        <v>161</v>
      </c>
    </row>
    <row r="32">
      <c r="A32" s="0" t="s">
        <v>162</v>
      </c>
      <c r="B32" s="0" t="s">
        <v>163</v>
      </c>
    </row>
    <row r="33">
      <c r="A33" s="0" t="s">
        <v>164</v>
      </c>
      <c r="B33" s="0" t="s">
        <v>165</v>
      </c>
    </row>
    <row r="34">
      <c r="A34" s="0" t="s">
        <v>166</v>
      </c>
      <c r="B34" s="0" t="s">
        <v>167</v>
      </c>
    </row>
    <row r="35">
      <c r="A35" s="0" t="s">
        <v>168</v>
      </c>
      <c r="B35" s="0" t="s">
        <v>169</v>
      </c>
    </row>
    <row r="36">
      <c r="A36" s="0" t="s">
        <v>170</v>
      </c>
      <c r="B36" s="0" t="s">
        <v>171</v>
      </c>
    </row>
    <row r="37">
      <c r="A37" s="0" t="s">
        <v>172</v>
      </c>
      <c r="B37" s="0" t="s">
        <v>173</v>
      </c>
    </row>
    <row r="38">
      <c r="A38" s="0" t="s">
        <v>174</v>
      </c>
      <c r="B38" s="0" t="s">
        <v>175</v>
      </c>
    </row>
    <row r="39">
      <c r="A39" s="0" t="s">
        <v>176</v>
      </c>
      <c r="B39" s="0" t="s">
        <v>177</v>
      </c>
    </row>
    <row r="40">
      <c r="A40" s="0" t="s">
        <v>178</v>
      </c>
      <c r="B40" s="0" t="s">
        <v>179</v>
      </c>
    </row>
    <row r="41">
      <c r="A41" s="0" t="s">
        <v>180</v>
      </c>
      <c r="B41" s="0" t="s">
        <v>181</v>
      </c>
    </row>
    <row r="42">
      <c r="A42" s="0" t="s">
        <v>182</v>
      </c>
      <c r="B42" s="0" t="s">
        <v>183</v>
      </c>
    </row>
    <row r="43">
      <c r="A43" s="0" t="s">
        <v>184</v>
      </c>
      <c r="B43" s="0" t="s">
        <v>185</v>
      </c>
    </row>
    <row r="44">
      <c r="A44" s="0" t="s">
        <v>186</v>
      </c>
      <c r="B44" s="0" t="s">
        <v>187</v>
      </c>
    </row>
    <row r="45">
      <c r="A45" s="0" t="s">
        <v>188</v>
      </c>
      <c r="B45" s="0" t="s">
        <v>163</v>
      </c>
    </row>
    <row r="46">
      <c r="A46" s="0" t="s">
        <v>189</v>
      </c>
      <c r="B46" s="0" t="s">
        <v>190</v>
      </c>
    </row>
    <row r="47">
      <c r="A47" s="0" t="s">
        <v>191</v>
      </c>
      <c r="B47" s="0" t="s">
        <v>192</v>
      </c>
    </row>
    <row r="48">
      <c r="A48" s="0" t="s">
        <v>193</v>
      </c>
      <c r="B48" s="0" t="s">
        <v>194</v>
      </c>
    </row>
    <row r="49">
      <c r="A49" s="0" t="s">
        <v>195</v>
      </c>
      <c r="B49" s="0" t="s">
        <v>196</v>
      </c>
    </row>
    <row r="50">
      <c r="A50" s="0" t="s">
        <v>197</v>
      </c>
      <c r="B50" s="0" t="s">
        <v>198</v>
      </c>
    </row>
    <row r="51">
      <c r="A51" s="0" t="s">
        <v>199</v>
      </c>
      <c r="B51" s="0" t="s">
        <v>200</v>
      </c>
    </row>
    <row r="52">
      <c r="A52" s="0" t="s">
        <v>201</v>
      </c>
      <c r="B52" s="0" t="s">
        <v>202</v>
      </c>
    </row>
    <row r="53">
      <c r="A53" s="0" t="s">
        <v>203</v>
      </c>
      <c r="B53" s="0" t="s">
        <v>204</v>
      </c>
    </row>
    <row r="54">
      <c r="A54" s="0" t="s">
        <v>205</v>
      </c>
      <c r="B54" s="0" t="s">
        <v>206</v>
      </c>
    </row>
    <row r="55">
      <c r="A55" s="0" t="s">
        <v>207</v>
      </c>
      <c r="B55" s="0" t="s">
        <v>208</v>
      </c>
    </row>
    <row r="56">
      <c r="A56" s="0" t="s">
        <v>209</v>
      </c>
      <c r="B56" s="0" t="s">
        <v>210</v>
      </c>
    </row>
    <row r="57">
      <c r="A57" s="0" t="s">
        <v>211</v>
      </c>
      <c r="B57" s="0" t="s">
        <v>212</v>
      </c>
    </row>
    <row r="58">
      <c r="A58" s="0" t="s">
        <v>213</v>
      </c>
      <c r="B58" s="0" t="s">
        <v>163</v>
      </c>
    </row>
    <row r="59">
      <c r="A59" s="0" t="s">
        <v>214</v>
      </c>
      <c r="B59" s="0" t="s">
        <v>163</v>
      </c>
    </row>
    <row r="60">
      <c r="A60" s="0" t="s">
        <v>215</v>
      </c>
      <c r="B60" s="0" t="s">
        <v>216</v>
      </c>
    </row>
    <row r="61">
      <c r="A61" s="0" t="s">
        <v>217</v>
      </c>
      <c r="B61" s="0" t="s">
        <v>218</v>
      </c>
    </row>
    <row r="62">
      <c r="A62" s="0" t="s">
        <v>219</v>
      </c>
      <c r="B62" s="0" t="s">
        <v>220</v>
      </c>
    </row>
    <row r="63">
      <c r="A63" s="0" t="s">
        <v>221</v>
      </c>
      <c r="B63" s="0" t="s">
        <v>222</v>
      </c>
    </row>
    <row r="64">
      <c r="A64" s="0" t="s">
        <v>223</v>
      </c>
      <c r="B64" s="0" t="s">
        <v>224</v>
      </c>
    </row>
    <row r="65">
      <c r="A65" s="0" t="s">
        <v>225</v>
      </c>
      <c r="B65" s="0" t="s">
        <v>226</v>
      </c>
    </row>
    <row r="66">
      <c r="A66" s="0" t="s">
        <v>227</v>
      </c>
      <c r="B66" s="0" t="s">
        <v>228</v>
      </c>
    </row>
    <row r="67">
      <c r="A67" s="0" t="s">
        <v>229</v>
      </c>
      <c r="B67" s="0" t="s">
        <v>230</v>
      </c>
    </row>
    <row r="68">
      <c r="A68" s="0" t="s">
        <v>231</v>
      </c>
      <c r="B68" s="0" t="s">
        <v>232</v>
      </c>
    </row>
    <row r="69">
      <c r="A69" s="0" t="s">
        <v>233</v>
      </c>
      <c r="B69" s="0" t="s">
        <v>234</v>
      </c>
    </row>
    <row r="70">
      <c r="A70" s="0" t="s">
        <v>235</v>
      </c>
      <c r="B70" s="0" t="s">
        <v>236</v>
      </c>
    </row>
    <row r="71">
      <c r="A71" s="0" t="s">
        <v>237</v>
      </c>
      <c r="B71" s="0" t="s">
        <v>238</v>
      </c>
    </row>
    <row r="72">
      <c r="A72" s="0" t="s">
        <v>239</v>
      </c>
      <c r="B72" s="0" t="s">
        <v>240</v>
      </c>
    </row>
    <row r="73">
      <c r="A73" s="0" t="s">
        <v>241</v>
      </c>
      <c r="B73" s="0" t="s">
        <v>242</v>
      </c>
    </row>
    <row r="74">
      <c r="A74" s="0" t="s">
        <v>243</v>
      </c>
      <c r="B74" s="0" t="s">
        <v>244</v>
      </c>
    </row>
    <row r="75">
      <c r="A75" s="0" t="s">
        <v>245</v>
      </c>
      <c r="B75" s="0" t="s">
        <v>246</v>
      </c>
    </row>
    <row r="76">
      <c r="A76" s="0" t="s">
        <v>247</v>
      </c>
      <c r="B76" s="0" t="s">
        <v>248</v>
      </c>
    </row>
    <row r="77">
      <c r="A77" s="0" t="s">
        <v>249</v>
      </c>
      <c r="B77" s="0" t="s">
        <v>250</v>
      </c>
    </row>
    <row r="78">
      <c r="A78" s="0" t="s">
        <v>251</v>
      </c>
      <c r="B78" s="0" t="s">
        <v>252</v>
      </c>
    </row>
    <row r="79">
      <c r="A79" s="0" t="s">
        <v>253</v>
      </c>
      <c r="B79" s="0" t="s">
        <v>254</v>
      </c>
    </row>
    <row r="80">
      <c r="A80" s="0" t="s">
        <v>255</v>
      </c>
      <c r="B80" s="0" t="s">
        <v>256</v>
      </c>
    </row>
    <row r="81">
      <c r="A81" s="0" t="s">
        <v>257</v>
      </c>
      <c r="B81" s="0" t="s">
        <v>258</v>
      </c>
    </row>
    <row r="82">
      <c r="A82" s="0" t="s">
        <v>259</v>
      </c>
      <c r="B82" s="0" t="s">
        <v>260</v>
      </c>
    </row>
    <row r="83">
      <c r="A83" s="0" t="s">
        <v>261</v>
      </c>
      <c r="B83" s="0" t="s">
        <v>262</v>
      </c>
    </row>
    <row r="84">
      <c r="A84" s="0" t="s">
        <v>263</v>
      </c>
      <c r="B84" s="0" t="s">
        <v>264</v>
      </c>
    </row>
    <row r="85">
      <c r="A85" s="0" t="s">
        <v>265</v>
      </c>
      <c r="B85" s="0" t="s">
        <v>266</v>
      </c>
    </row>
    <row r="86">
      <c r="A86" s="0" t="s">
        <v>267</v>
      </c>
      <c r="B86" s="0" t="s">
        <v>268</v>
      </c>
    </row>
    <row r="87">
      <c r="A87" s="0" t="s">
        <v>269</v>
      </c>
      <c r="B87" s="0" t="s">
        <v>270</v>
      </c>
    </row>
    <row r="88">
      <c r="A88" s="0" t="s">
        <v>271</v>
      </c>
      <c r="B88" s="0" t="s">
        <v>272</v>
      </c>
    </row>
    <row r="89">
      <c r="A89" s="0" t="s">
        <v>273</v>
      </c>
      <c r="B89" s="0" t="s">
        <v>274</v>
      </c>
    </row>
    <row r="90">
      <c r="A90" s="0" t="s">
        <v>275</v>
      </c>
      <c r="B90" s="0" t="s">
        <v>163</v>
      </c>
    </row>
    <row r="91">
      <c r="A91" s="0" t="s">
        <v>276</v>
      </c>
      <c r="B91" s="0" t="s">
        <v>163</v>
      </c>
    </row>
    <row r="92">
      <c r="A92" s="0" t="s">
        <v>277</v>
      </c>
      <c r="B92" s="0" t="s">
        <v>278</v>
      </c>
    </row>
    <row r="93">
      <c r="A93" s="0" t="s">
        <v>279</v>
      </c>
      <c r="B93" s="0" t="s">
        <v>163</v>
      </c>
    </row>
    <row r="94">
      <c r="A94" s="0" t="s">
        <v>280</v>
      </c>
      <c r="B94" s="0" t="s">
        <v>281</v>
      </c>
    </row>
    <row r="95">
      <c r="A95" s="0" t="s">
        <v>282</v>
      </c>
      <c r="B95" s="0" t="s">
        <v>283</v>
      </c>
    </row>
    <row r="96">
      <c r="A96" s="0" t="s">
        <v>284</v>
      </c>
      <c r="B96" s="0" t="s">
        <v>285</v>
      </c>
    </row>
    <row r="97">
      <c r="A97" s="0" t="s">
        <v>286</v>
      </c>
      <c r="B97" s="0" t="s">
        <v>287</v>
      </c>
    </row>
    <row r="98">
      <c r="A98" s="0" t="s">
        <v>288</v>
      </c>
      <c r="B98" s="0" t="s">
        <v>289</v>
      </c>
    </row>
    <row r="99">
      <c r="A99" s="0" t="s">
        <v>290</v>
      </c>
      <c r="B99" s="0" t="s">
        <v>291</v>
      </c>
    </row>
    <row r="100">
      <c r="A100" s="0" t="s">
        <v>292</v>
      </c>
      <c r="B100" s="0" t="s">
        <v>293</v>
      </c>
    </row>
    <row r="101">
      <c r="A101" s="0" t="s">
        <v>294</v>
      </c>
      <c r="B101" s="0" t="s">
        <v>295</v>
      </c>
    </row>
    <row r="102">
      <c r="A102" s="0" t="s">
        <v>296</v>
      </c>
      <c r="B102" s="0" t="s">
        <v>297</v>
      </c>
    </row>
    <row r="103">
      <c r="A103" s="0" t="s">
        <v>298</v>
      </c>
      <c r="B103" s="0" t="s">
        <v>299</v>
      </c>
    </row>
    <row r="104">
      <c r="A104" s="0" t="s">
        <v>300</v>
      </c>
      <c r="B104" s="0" t="s">
        <v>301</v>
      </c>
    </row>
    <row r="105">
      <c r="A105" s="0" t="s">
        <v>302</v>
      </c>
      <c r="B105" s="0" t="s">
        <v>303</v>
      </c>
    </row>
    <row r="106">
      <c r="A106" s="0" t="s">
        <v>304</v>
      </c>
      <c r="B106" s="0" t="s">
        <v>305</v>
      </c>
    </row>
    <row r="107">
      <c r="A107" s="0" t="s">
        <v>306</v>
      </c>
      <c r="B107" s="0" t="s">
        <v>307</v>
      </c>
    </row>
    <row r="108">
      <c r="A108" s="0" t="s">
        <v>308</v>
      </c>
      <c r="B108" s="0" t="s">
        <v>309</v>
      </c>
    </row>
    <row r="109">
      <c r="A109" s="0" t="s">
        <v>310</v>
      </c>
      <c r="B109" s="0" t="s">
        <v>311</v>
      </c>
    </row>
    <row r="110">
      <c r="A110" s="0" t="s">
        <v>312</v>
      </c>
      <c r="B110" s="0" t="s">
        <v>313</v>
      </c>
    </row>
    <row r="111">
      <c r="A111" s="0" t="s">
        <v>314</v>
      </c>
      <c r="B111" s="0" t="s">
        <v>315</v>
      </c>
    </row>
    <row r="112">
      <c r="A112" s="0" t="s">
        <v>316</v>
      </c>
      <c r="B112" s="0" t="s">
        <v>317</v>
      </c>
    </row>
    <row r="113">
      <c r="A113" s="0" t="s">
        <v>318</v>
      </c>
      <c r="B113" s="0" t="s">
        <v>319</v>
      </c>
    </row>
    <row r="114">
      <c r="A114" s="0" t="s">
        <v>320</v>
      </c>
      <c r="B114" s="0" t="s">
        <v>321</v>
      </c>
    </row>
    <row r="115">
      <c r="A115" s="0" t="s">
        <v>322</v>
      </c>
      <c r="B115" s="0" t="s">
        <v>323</v>
      </c>
    </row>
    <row r="116">
      <c r="A116" s="0" t="s">
        <v>324</v>
      </c>
      <c r="B116" s="0" t="s">
        <v>325</v>
      </c>
    </row>
    <row r="117">
      <c r="A117" s="0" t="s">
        <v>326</v>
      </c>
      <c r="B117" s="0" t="s">
        <v>327</v>
      </c>
    </row>
    <row r="118">
      <c r="A118" s="0" t="s">
        <v>328</v>
      </c>
      <c r="B118" s="0" t="s">
        <v>329</v>
      </c>
    </row>
    <row r="119">
      <c r="A119" s="0" t="s">
        <v>330</v>
      </c>
      <c r="B119" s="0" t="s">
        <v>331</v>
      </c>
    </row>
    <row r="120">
      <c r="A120" s="0" t="s">
        <v>332</v>
      </c>
      <c r="B120" s="0" t="s">
        <v>333</v>
      </c>
    </row>
    <row r="121">
      <c r="A121" s="0" t="s">
        <v>334</v>
      </c>
      <c r="B121" s="0" t="s">
        <v>335</v>
      </c>
    </row>
    <row r="122">
      <c r="A122" s="0" t="s">
        <v>336</v>
      </c>
      <c r="B122" s="0" t="s">
        <v>337</v>
      </c>
    </row>
    <row r="123">
      <c r="A123" s="0" t="s">
        <v>338</v>
      </c>
      <c r="B123" s="0" t="s">
        <v>339</v>
      </c>
    </row>
    <row r="124">
      <c r="A124" s="0" t="s">
        <v>340</v>
      </c>
      <c r="B124" s="0" t="s">
        <v>341</v>
      </c>
    </row>
    <row r="125">
      <c r="A125" s="0" t="s">
        <v>342</v>
      </c>
      <c r="B125" s="0" t="s">
        <v>343</v>
      </c>
    </row>
    <row r="126">
      <c r="A126" s="0" t="s">
        <v>344</v>
      </c>
      <c r="B126" s="0" t="s">
        <v>345</v>
      </c>
    </row>
    <row r="127">
      <c r="A127" s="0" t="s">
        <v>346</v>
      </c>
      <c r="B127" s="0" t="s">
        <v>347</v>
      </c>
    </row>
    <row r="128">
      <c r="A128" s="0" t="s">
        <v>348</v>
      </c>
      <c r="B128" s="0" t="s">
        <v>349</v>
      </c>
    </row>
    <row r="129">
      <c r="A129" s="0" t="s">
        <v>350</v>
      </c>
      <c r="B129" s="0" t="s">
        <v>351</v>
      </c>
    </row>
    <row r="130">
      <c r="A130" s="0" t="s">
        <v>352</v>
      </c>
      <c r="B130" s="0" t="s">
        <v>353</v>
      </c>
    </row>
    <row r="131">
      <c r="A131" s="0" t="s">
        <v>354</v>
      </c>
      <c r="B131" s="0" t="s">
        <v>355</v>
      </c>
    </row>
    <row r="132">
      <c r="A132" s="0" t="s">
        <v>356</v>
      </c>
      <c r="B132" s="0" t="s">
        <v>357</v>
      </c>
    </row>
    <row r="133">
      <c r="A133" s="0" t="s">
        <v>358</v>
      </c>
      <c r="B133" s="0" t="s">
        <v>359</v>
      </c>
    </row>
    <row r="134">
      <c r="A134" s="0" t="s">
        <v>360</v>
      </c>
      <c r="B134" s="0" t="s">
        <v>361</v>
      </c>
    </row>
    <row r="135">
      <c r="A135" s="0" t="s">
        <v>362</v>
      </c>
      <c r="B135" s="0" t="s">
        <v>363</v>
      </c>
    </row>
    <row r="136">
      <c r="A136" s="0" t="s">
        <v>364</v>
      </c>
      <c r="B136" s="0" t="s">
        <v>365</v>
      </c>
    </row>
    <row r="137">
      <c r="A137" s="0" t="s">
        <v>366</v>
      </c>
      <c r="B137" s="0" t="s">
        <v>367</v>
      </c>
    </row>
    <row r="138">
      <c r="A138" s="0" t="s">
        <v>368</v>
      </c>
      <c r="B138" s="0" t="s">
        <v>369</v>
      </c>
    </row>
    <row r="139">
      <c r="A139" s="0" t="s">
        <v>370</v>
      </c>
      <c r="B139" s="0" t="s">
        <v>371</v>
      </c>
    </row>
    <row r="140">
      <c r="A140" s="0" t="s">
        <v>372</v>
      </c>
      <c r="B140" s="0" t="s">
        <v>373</v>
      </c>
    </row>
    <row r="141">
      <c r="A141" s="0" t="s">
        <v>374</v>
      </c>
      <c r="B141" s="0" t="s">
        <v>375</v>
      </c>
    </row>
    <row r="142">
      <c r="A142" s="0" t="s">
        <v>376</v>
      </c>
      <c r="B142" s="0" t="s">
        <v>377</v>
      </c>
    </row>
    <row r="143">
      <c r="A143" s="0" t="s">
        <v>378</v>
      </c>
      <c r="B143" s="0" t="s">
        <v>379</v>
      </c>
    </row>
    <row r="144">
      <c r="A144" s="0" t="s">
        <v>380</v>
      </c>
      <c r="B144" s="0" t="s">
        <v>381</v>
      </c>
    </row>
    <row r="145">
      <c r="A145" s="0" t="s">
        <v>382</v>
      </c>
      <c r="B145" s="0" t="s">
        <v>383</v>
      </c>
    </row>
    <row r="146">
      <c r="A146" s="0" t="s">
        <v>384</v>
      </c>
      <c r="B146" s="0" t="s">
        <v>385</v>
      </c>
    </row>
    <row r="147">
      <c r="A147" s="0" t="s">
        <v>386</v>
      </c>
      <c r="B147" s="0" t="s">
        <v>387</v>
      </c>
    </row>
    <row r="148">
      <c r="A148" s="0" t="s">
        <v>388</v>
      </c>
      <c r="B148" s="0" t="s">
        <v>389</v>
      </c>
    </row>
    <row r="149">
      <c r="A149" s="0" t="s">
        <v>390</v>
      </c>
      <c r="B149" s="0" t="s">
        <v>391</v>
      </c>
    </row>
    <row r="150">
      <c r="A150" s="0" t="s">
        <v>392</v>
      </c>
      <c r="B150" s="0" t="s">
        <v>393</v>
      </c>
    </row>
    <row r="151">
      <c r="A151" s="0" t="s">
        <v>394</v>
      </c>
      <c r="B151" s="0" t="s">
        <v>395</v>
      </c>
    </row>
    <row r="152">
      <c r="A152" s="0" t="s">
        <v>396</v>
      </c>
      <c r="B152" s="0" t="s">
        <v>397</v>
      </c>
    </row>
    <row r="153">
      <c r="A153" s="0" t="s">
        <v>398</v>
      </c>
      <c r="B153" s="0" t="s">
        <v>399</v>
      </c>
    </row>
    <row r="154">
      <c r="A154" s="0" t="s">
        <v>400</v>
      </c>
      <c r="B154" s="0" t="s">
        <v>401</v>
      </c>
    </row>
    <row r="155">
      <c r="A155" s="0" t="s">
        <v>402</v>
      </c>
      <c r="B155" s="0" t="s">
        <v>403</v>
      </c>
    </row>
    <row r="156">
      <c r="A156" s="0" t="s">
        <v>404</v>
      </c>
      <c r="B156" s="0" t="s">
        <v>405</v>
      </c>
    </row>
    <row r="157">
      <c r="A157" s="0" t="s">
        <v>406</v>
      </c>
      <c r="B157" s="0" t="s">
        <v>163</v>
      </c>
    </row>
    <row r="158">
      <c r="A158" s="0" t="s">
        <v>407</v>
      </c>
      <c r="B158" s="0" t="s">
        <v>163</v>
      </c>
    </row>
    <row r="159">
      <c r="A159" s="0" t="s">
        <v>408</v>
      </c>
      <c r="B159" s="0" t="s">
        <v>409</v>
      </c>
    </row>
    <row r="160">
      <c r="A160" s="0" t="s">
        <v>410</v>
      </c>
      <c r="B160" s="0" t="s">
        <v>411</v>
      </c>
    </row>
    <row r="161">
      <c r="A161" s="0" t="s">
        <v>412</v>
      </c>
      <c r="B161" s="0" t="s">
        <v>413</v>
      </c>
    </row>
    <row r="162">
      <c r="A162" s="0" t="s">
        <v>414</v>
      </c>
      <c r="B162" s="0" t="s">
        <v>415</v>
      </c>
    </row>
    <row r="163">
      <c r="A163" s="0" t="s">
        <v>416</v>
      </c>
      <c r="B163" s="0" t="s">
        <v>417</v>
      </c>
    </row>
    <row r="164">
      <c r="A164" s="0" t="s">
        <v>418</v>
      </c>
      <c r="B164" s="0" t="s">
        <v>419</v>
      </c>
    </row>
    <row r="165">
      <c r="A165" s="0" t="s">
        <v>420</v>
      </c>
      <c r="B165" s="0" t="s">
        <v>421</v>
      </c>
    </row>
    <row r="166">
      <c r="A166" s="0" t="s">
        <v>422</v>
      </c>
      <c r="B166" s="0" t="s">
        <v>423</v>
      </c>
    </row>
    <row r="167">
      <c r="A167" s="0" t="s">
        <v>424</v>
      </c>
      <c r="B167" s="0" t="s">
        <v>425</v>
      </c>
    </row>
    <row r="168">
      <c r="A168" s="0" t="s">
        <v>426</v>
      </c>
      <c r="B168" s="0" t="s">
        <v>427</v>
      </c>
    </row>
    <row r="169">
      <c r="A169" s="0" t="s">
        <v>428</v>
      </c>
      <c r="B169" s="0" t="s">
        <v>429</v>
      </c>
    </row>
    <row r="170">
      <c r="A170" s="0" t="s">
        <v>430</v>
      </c>
      <c r="B170" s="0" t="s">
        <v>431</v>
      </c>
    </row>
    <row r="171">
      <c r="A171" s="0" t="s">
        <v>432</v>
      </c>
      <c r="B171" s="0" t="s">
        <v>433</v>
      </c>
    </row>
    <row r="172">
      <c r="A172" s="0" t="s">
        <v>434</v>
      </c>
      <c r="B172" s="0" t="s">
        <v>435</v>
      </c>
    </row>
    <row r="173">
      <c r="A173" s="0" t="s">
        <v>436</v>
      </c>
      <c r="B173" s="0" t="s">
        <v>437</v>
      </c>
    </row>
    <row r="174">
      <c r="A174" s="0" t="s">
        <v>438</v>
      </c>
      <c r="B174" s="0" t="s">
        <v>439</v>
      </c>
    </row>
    <row r="175">
      <c r="A175" s="0" t="s">
        <v>440</v>
      </c>
      <c r="B175" s="0" t="s">
        <v>441</v>
      </c>
    </row>
    <row r="176">
      <c r="A176" s="0" t="s">
        <v>442</v>
      </c>
      <c r="B176" s="0" t="s">
        <v>443</v>
      </c>
    </row>
    <row r="177">
      <c r="A177" s="0" t="s">
        <v>444</v>
      </c>
      <c r="B177" s="0" t="s">
        <v>445</v>
      </c>
    </row>
    <row r="178">
      <c r="A178" s="0" t="s">
        <v>446</v>
      </c>
      <c r="B178" s="0" t="s">
        <v>447</v>
      </c>
    </row>
    <row r="179">
      <c r="A179" s="0" t="s">
        <v>448</v>
      </c>
      <c r="B179" s="0" t="s">
        <v>449</v>
      </c>
    </row>
    <row r="180">
      <c r="A180" s="0" t="s">
        <v>450</v>
      </c>
      <c r="B180" s="0" t="s">
        <v>451</v>
      </c>
    </row>
    <row r="181">
      <c r="A181" s="0" t="s">
        <v>452</v>
      </c>
      <c r="B181" s="0" t="s">
        <v>453</v>
      </c>
    </row>
    <row r="182">
      <c r="A182" s="0" t="s">
        <v>454</v>
      </c>
      <c r="B182" s="0" t="s">
        <v>455</v>
      </c>
    </row>
    <row r="183">
      <c r="A183" s="0" t="s">
        <v>456</v>
      </c>
      <c r="B183" s="0" t="s">
        <v>457</v>
      </c>
    </row>
    <row r="184">
      <c r="A184" s="0" t="s">
        <v>458</v>
      </c>
      <c r="B184" s="0" t="s">
        <v>459</v>
      </c>
    </row>
    <row r="185">
      <c r="A185" s="0" t="s">
        <v>460</v>
      </c>
      <c r="B185" s="0" t="s">
        <v>461</v>
      </c>
    </row>
    <row r="186">
      <c r="A186" s="0" t="s">
        <v>462</v>
      </c>
      <c r="B186" s="0" t="s">
        <v>463</v>
      </c>
    </row>
    <row r="187">
      <c r="A187" s="0" t="s">
        <v>464</v>
      </c>
      <c r="B187" s="0" t="s">
        <v>163</v>
      </c>
    </row>
    <row r="188">
      <c r="A188" s="0" t="s">
        <v>465</v>
      </c>
      <c r="B188" s="0" t="s">
        <v>466</v>
      </c>
    </row>
    <row r="189">
      <c r="A189" s="0" t="s">
        <v>467</v>
      </c>
      <c r="B189" s="0" t="s">
        <v>163</v>
      </c>
    </row>
    <row r="190">
      <c r="A190" s="0" t="s">
        <v>468</v>
      </c>
      <c r="B190" s="0" t="s">
        <v>469</v>
      </c>
    </row>
    <row r="191">
      <c r="A191" s="0" t="s">
        <v>470</v>
      </c>
      <c r="B191" s="0" t="s">
        <v>471</v>
      </c>
    </row>
    <row r="192">
      <c r="A192" s="0" t="s">
        <v>472</v>
      </c>
      <c r="B192" s="0" t="s">
        <v>473</v>
      </c>
    </row>
    <row r="193">
      <c r="A193" s="0" t="s">
        <v>474</v>
      </c>
      <c r="B193" s="0" t="s">
        <v>475</v>
      </c>
    </row>
    <row r="194">
      <c r="A194" s="0" t="s">
        <v>476</v>
      </c>
      <c r="B194" s="0" t="s">
        <v>477</v>
      </c>
    </row>
    <row r="195">
      <c r="A195" s="0" t="s">
        <v>478</v>
      </c>
      <c r="B195" s="0" t="s">
        <v>479</v>
      </c>
    </row>
    <row r="196">
      <c r="A196" s="0" t="s">
        <v>480</v>
      </c>
      <c r="B196" s="0" t="s">
        <v>481</v>
      </c>
    </row>
    <row r="197">
      <c r="A197" s="0" t="s">
        <v>482</v>
      </c>
      <c r="B197" s="0" t="s">
        <v>483</v>
      </c>
    </row>
    <row r="198">
      <c r="A198" s="0" t="s">
        <v>484</v>
      </c>
      <c r="B198" s="0" t="s">
        <v>485</v>
      </c>
    </row>
    <row r="199">
      <c r="A199" s="0" t="s">
        <v>486</v>
      </c>
      <c r="B199" s="0" t="s">
        <v>487</v>
      </c>
    </row>
    <row r="200">
      <c r="A200" s="0" t="s">
        <v>488</v>
      </c>
      <c r="B200" s="0" t="s">
        <v>489</v>
      </c>
    </row>
    <row r="201">
      <c r="A201" s="0" t="s">
        <v>490</v>
      </c>
      <c r="B201" s="0" t="s">
        <v>491</v>
      </c>
    </row>
    <row r="202">
      <c r="A202" s="0" t="s">
        <v>492</v>
      </c>
      <c r="B202" s="0" t="s">
        <v>493</v>
      </c>
    </row>
    <row r="203">
      <c r="A203" s="0" t="s">
        <v>494</v>
      </c>
      <c r="B203" s="0" t="s">
        <v>495</v>
      </c>
    </row>
    <row r="204">
      <c r="A204" s="0" t="s">
        <v>496</v>
      </c>
      <c r="B204" s="0" t="s">
        <v>497</v>
      </c>
    </row>
    <row r="205">
      <c r="A205" s="0" t="s">
        <v>498</v>
      </c>
      <c r="B205" s="0" t="s">
        <v>499</v>
      </c>
    </row>
    <row r="206">
      <c r="A206" s="0" t="s">
        <v>500</v>
      </c>
      <c r="B206" s="0" t="s">
        <v>501</v>
      </c>
    </row>
    <row r="207">
      <c r="A207" s="0" t="s">
        <v>502</v>
      </c>
      <c r="B207" s="0" t="s">
        <v>503</v>
      </c>
    </row>
    <row r="208">
      <c r="A208" s="0" t="s">
        <v>504</v>
      </c>
      <c r="B208" s="0" t="s">
        <v>505</v>
      </c>
    </row>
    <row r="209">
      <c r="A209" s="0" t="s">
        <v>506</v>
      </c>
      <c r="B209" s="0" t="s">
        <v>507</v>
      </c>
    </row>
    <row r="210">
      <c r="A210" s="0" t="s">
        <v>508</v>
      </c>
      <c r="B210" s="0" t="s">
        <v>509</v>
      </c>
    </row>
    <row r="211">
      <c r="A211" s="0" t="s">
        <v>510</v>
      </c>
      <c r="B211" s="0" t="s">
        <v>511</v>
      </c>
    </row>
    <row r="212">
      <c r="A212" s="0" t="s">
        <v>512</v>
      </c>
      <c r="B212" s="0" t="s">
        <v>513</v>
      </c>
    </row>
    <row r="213">
      <c r="A213" s="0" t="s">
        <v>514</v>
      </c>
      <c r="B213" s="0" t="s">
        <v>515</v>
      </c>
    </row>
    <row r="214">
      <c r="A214" s="0" t="s">
        <v>516</v>
      </c>
      <c r="B214" s="0" t="s">
        <v>517</v>
      </c>
    </row>
    <row r="215">
      <c r="A215" s="0" t="s">
        <v>518</v>
      </c>
      <c r="B215" s="0" t="s">
        <v>519</v>
      </c>
    </row>
    <row r="216">
      <c r="A216" s="0" t="s">
        <v>520</v>
      </c>
      <c r="B216" s="0" t="s">
        <v>521</v>
      </c>
    </row>
    <row r="217">
      <c r="A217" s="0" t="s">
        <v>522</v>
      </c>
      <c r="B217" s="0" t="s">
        <v>523</v>
      </c>
    </row>
    <row r="218">
      <c r="A218" s="0" t="s">
        <v>524</v>
      </c>
      <c r="B218" s="0" t="s">
        <v>525</v>
      </c>
    </row>
    <row r="219">
      <c r="A219" s="0" t="s">
        <v>526</v>
      </c>
      <c r="B219" s="0" t="s">
        <v>527</v>
      </c>
    </row>
    <row r="220">
      <c r="A220" s="0" t="s">
        <v>528</v>
      </c>
      <c r="B220" s="0" t="s">
        <v>529</v>
      </c>
    </row>
    <row r="221">
      <c r="A221" s="0" t="s">
        <v>530</v>
      </c>
      <c r="B221" s="0" t="s">
        <v>531</v>
      </c>
    </row>
    <row r="222">
      <c r="A222" s="0" t="s">
        <v>532</v>
      </c>
      <c r="B222" s="0" t="s">
        <v>533</v>
      </c>
    </row>
    <row r="223">
      <c r="A223" s="0" t="s">
        <v>534</v>
      </c>
      <c r="B223" s="0" t="s">
        <v>535</v>
      </c>
    </row>
    <row r="224">
      <c r="A224" s="0" t="s">
        <v>536</v>
      </c>
      <c r="B224" s="0" t="s">
        <v>537</v>
      </c>
    </row>
    <row r="225">
      <c r="A225" s="0" t="s">
        <v>538</v>
      </c>
      <c r="B225" s="0" t="s">
        <v>539</v>
      </c>
    </row>
    <row r="226">
      <c r="A226" s="0" t="s">
        <v>540</v>
      </c>
      <c r="B226" s="0" t="s">
        <v>541</v>
      </c>
    </row>
    <row r="227">
      <c r="A227" s="0" t="s">
        <v>542</v>
      </c>
      <c r="B227" s="0" t="s">
        <v>543</v>
      </c>
    </row>
    <row r="228">
      <c r="A228" s="0" t="s">
        <v>544</v>
      </c>
      <c r="B228" s="0" t="s">
        <v>545</v>
      </c>
    </row>
    <row r="229">
      <c r="A229" s="0" t="s">
        <v>546</v>
      </c>
      <c r="B229" s="0" t="s">
        <v>547</v>
      </c>
    </row>
    <row r="230">
      <c r="A230" s="0" t="s">
        <v>548</v>
      </c>
      <c r="B230" s="0" t="s">
        <v>549</v>
      </c>
    </row>
    <row r="231">
      <c r="A231" s="0" t="s">
        <v>550</v>
      </c>
      <c r="B231" s="0" t="s">
        <v>551</v>
      </c>
    </row>
    <row r="232">
      <c r="A232" s="0" t="s">
        <v>552</v>
      </c>
      <c r="B232" s="0" t="s">
        <v>553</v>
      </c>
    </row>
    <row r="233">
      <c r="A233" s="0" t="s">
        <v>554</v>
      </c>
      <c r="B233" s="0" t="s">
        <v>555</v>
      </c>
    </row>
    <row r="234">
      <c r="A234" s="0" t="s">
        <v>556</v>
      </c>
      <c r="B234" s="0" t="s">
        <v>557</v>
      </c>
    </row>
    <row r="235">
      <c r="A235" s="0" t="s">
        <v>558</v>
      </c>
      <c r="B235" s="0" t="s">
        <v>559</v>
      </c>
    </row>
    <row r="236">
      <c r="A236" s="0" t="s">
        <v>560</v>
      </c>
      <c r="B236" s="0" t="s">
        <v>561</v>
      </c>
    </row>
    <row r="237">
      <c r="A237" s="0" t="s">
        <v>562</v>
      </c>
      <c r="B237" s="0" t="s">
        <v>563</v>
      </c>
    </row>
    <row r="238">
      <c r="A238" s="0" t="s">
        <v>564</v>
      </c>
      <c r="B238" s="0" t="s">
        <v>565</v>
      </c>
    </row>
    <row r="239">
      <c r="A239" s="0" t="s">
        <v>566</v>
      </c>
      <c r="B239" s="0" t="s">
        <v>567</v>
      </c>
    </row>
    <row r="240">
      <c r="A240" s="0" t="s">
        <v>568</v>
      </c>
      <c r="B240" s="0" t="s">
        <v>569</v>
      </c>
    </row>
    <row r="241">
      <c r="A241" s="0" t="s">
        <v>570</v>
      </c>
      <c r="B241" s="0" t="s">
        <v>571</v>
      </c>
    </row>
    <row r="242">
      <c r="A242" s="0" t="s">
        <v>572</v>
      </c>
      <c r="B242" s="0" t="s">
        <v>573</v>
      </c>
    </row>
    <row r="243">
      <c r="A243" s="0" t="s">
        <v>574</v>
      </c>
      <c r="B243" s="0" t="s">
        <v>575</v>
      </c>
    </row>
    <row r="244">
      <c r="A244" s="0" t="s">
        <v>576</v>
      </c>
      <c r="B244" s="0" t="s">
        <v>577</v>
      </c>
    </row>
    <row r="245">
      <c r="A245" s="0" t="s">
        <v>578</v>
      </c>
      <c r="B245" s="0" t="s">
        <v>579</v>
      </c>
    </row>
    <row r="246">
      <c r="A246" s="0" t="s">
        <v>580</v>
      </c>
      <c r="B246" s="0" t="s">
        <v>581</v>
      </c>
    </row>
    <row r="247">
      <c r="A247" s="0" t="s">
        <v>582</v>
      </c>
      <c r="B247" s="0" t="s">
        <v>583</v>
      </c>
    </row>
    <row r="248">
      <c r="A248" s="0" t="s">
        <v>584</v>
      </c>
      <c r="B248" s="0" t="s">
        <v>585</v>
      </c>
    </row>
    <row r="249">
      <c r="A249" s="0" t="s">
        <v>586</v>
      </c>
      <c r="B249" s="0" t="s">
        <v>587</v>
      </c>
    </row>
    <row r="250">
      <c r="A250" s="0" t="s">
        <v>588</v>
      </c>
      <c r="B250" s="0" t="s">
        <v>589</v>
      </c>
    </row>
    <row r="251">
      <c r="A251" s="0" t="s">
        <v>590</v>
      </c>
      <c r="B251" s="0" t="s">
        <v>591</v>
      </c>
    </row>
    <row r="252">
      <c r="A252" s="0" t="s">
        <v>592</v>
      </c>
      <c r="B252" s="0" t="s">
        <v>593</v>
      </c>
    </row>
    <row r="253">
      <c r="A253" s="0" t="s">
        <v>594</v>
      </c>
      <c r="B253" s="0" t="s">
        <v>595</v>
      </c>
    </row>
    <row r="254">
      <c r="A254" s="0" t="s">
        <v>596</v>
      </c>
      <c r="B254" s="0" t="s">
        <v>163</v>
      </c>
    </row>
    <row r="255">
      <c r="A255" s="0" t="s">
        <v>597</v>
      </c>
      <c r="B255" s="0" t="s">
        <v>163</v>
      </c>
    </row>
    <row r="256">
      <c r="A256" s="0" t="s">
        <v>598</v>
      </c>
      <c r="B256" s="0" t="s">
        <v>599</v>
      </c>
    </row>
    <row r="257">
      <c r="A257" s="0" t="s">
        <v>600</v>
      </c>
      <c r="B257" s="0" t="s">
        <v>601</v>
      </c>
    </row>
    <row r="258">
      <c r="A258" s="0" t="s">
        <v>602</v>
      </c>
      <c r="B258" s="0" t="s">
        <v>603</v>
      </c>
    </row>
    <row r="259">
      <c r="A259" s="0" t="s">
        <v>604</v>
      </c>
      <c r="B259" s="0" t="s">
        <v>605</v>
      </c>
    </row>
    <row r="260">
      <c r="A260" s="0" t="s">
        <v>606</v>
      </c>
      <c r="B260" s="0" t="s">
        <v>607</v>
      </c>
    </row>
    <row r="261">
      <c r="A261" s="0" t="s">
        <v>608</v>
      </c>
      <c r="B261" s="0" t="s">
        <v>609</v>
      </c>
    </row>
    <row r="262">
      <c r="A262" s="0" t="s">
        <v>610</v>
      </c>
      <c r="B262" s="0" t="s">
        <v>611</v>
      </c>
    </row>
    <row r="263">
      <c r="A263" s="0" t="s">
        <v>612</v>
      </c>
      <c r="B263" s="0" t="s">
        <v>613</v>
      </c>
    </row>
    <row r="264">
      <c r="A264" s="0" t="s">
        <v>614</v>
      </c>
      <c r="B264" s="0" t="s">
        <v>615</v>
      </c>
    </row>
    <row r="265">
      <c r="A265" s="0" t="s">
        <v>616</v>
      </c>
      <c r="B265" s="0" t="s">
        <v>617</v>
      </c>
    </row>
    <row r="266">
      <c r="A266" s="0" t="s">
        <v>618</v>
      </c>
      <c r="B266" s="0" t="s">
        <v>619</v>
      </c>
    </row>
    <row r="267">
      <c r="A267" s="0" t="s">
        <v>620</v>
      </c>
      <c r="B267" s="0" t="s">
        <v>621</v>
      </c>
    </row>
    <row r="268">
      <c r="A268" s="0" t="s">
        <v>622</v>
      </c>
      <c r="B268" s="0" t="s">
        <v>623</v>
      </c>
    </row>
    <row r="269">
      <c r="A269" s="0" t="s">
        <v>624</v>
      </c>
      <c r="B269" s="0" t="s">
        <v>625</v>
      </c>
    </row>
    <row r="270">
      <c r="A270" s="0" t="s">
        <v>626</v>
      </c>
      <c r="B270" s="0" t="s">
        <v>627</v>
      </c>
    </row>
    <row r="271">
      <c r="A271" s="0" t="s">
        <v>628</v>
      </c>
      <c r="B271" s="0" t="s">
        <v>629</v>
      </c>
    </row>
    <row r="272">
      <c r="A272" s="0" t="s">
        <v>630</v>
      </c>
      <c r="B272" s="0" t="s">
        <v>631</v>
      </c>
    </row>
    <row r="273">
      <c r="A273" s="0" t="s">
        <v>632</v>
      </c>
      <c r="B273" s="0" t="s">
        <v>633</v>
      </c>
    </row>
    <row r="274">
      <c r="A274" s="0" t="s">
        <v>634</v>
      </c>
      <c r="B274" s="0" t="s">
        <v>635</v>
      </c>
    </row>
    <row r="275">
      <c r="A275" s="0" t="s">
        <v>636</v>
      </c>
      <c r="B275" s="0" t="s">
        <v>163</v>
      </c>
    </row>
    <row r="276">
      <c r="A276" s="0" t="s">
        <v>637</v>
      </c>
      <c r="B276" s="0" t="s">
        <v>638</v>
      </c>
    </row>
    <row r="277">
      <c r="A277" s="0" t="s">
        <v>639</v>
      </c>
      <c r="B277" s="0" t="s">
        <v>163</v>
      </c>
    </row>
    <row r="278">
      <c r="A278" s="0" t="s">
        <v>640</v>
      </c>
      <c r="B278" s="0" t="s">
        <v>641</v>
      </c>
    </row>
    <row r="279">
      <c r="A279" s="0" t="s">
        <v>642</v>
      </c>
      <c r="B279" s="0" t="s">
        <v>643</v>
      </c>
    </row>
    <row r="280">
      <c r="A280" s="0" t="s">
        <v>644</v>
      </c>
      <c r="B280" s="0" t="s">
        <v>645</v>
      </c>
    </row>
    <row r="281">
      <c r="A281" s="0" t="s">
        <v>646</v>
      </c>
      <c r="B281" s="0" t="s">
        <v>647</v>
      </c>
    </row>
    <row r="282">
      <c r="A282" s="0" t="s">
        <v>648</v>
      </c>
      <c r="B282" s="0" t="s">
        <v>649</v>
      </c>
    </row>
    <row r="283">
      <c r="A283" s="0" t="s">
        <v>650</v>
      </c>
      <c r="B283" s="0" t="s">
        <v>651</v>
      </c>
    </row>
    <row r="284">
      <c r="A284" s="0" t="s">
        <v>652</v>
      </c>
      <c r="B284" s="0" t="s">
        <v>653</v>
      </c>
    </row>
    <row r="285">
      <c r="A285" s="0" t="s">
        <v>654</v>
      </c>
      <c r="B285" s="0" t="s">
        <v>655</v>
      </c>
    </row>
    <row r="286">
      <c r="A286" s="0" t="s">
        <v>656</v>
      </c>
      <c r="B286" s="0" t="s">
        <v>657</v>
      </c>
    </row>
    <row r="287">
      <c r="A287" s="0" t="s">
        <v>658</v>
      </c>
      <c r="B287" s="0" t="s">
        <v>659</v>
      </c>
    </row>
    <row r="288">
      <c r="A288" s="0" t="s">
        <v>660</v>
      </c>
      <c r="B288" s="0" t="s">
        <v>661</v>
      </c>
    </row>
    <row r="289">
      <c r="A289" s="0" t="s">
        <v>662</v>
      </c>
      <c r="B289" s="0" t="s">
        <v>663</v>
      </c>
    </row>
    <row r="290">
      <c r="A290" s="0" t="s">
        <v>664</v>
      </c>
      <c r="B290" s="0" t="s">
        <v>665</v>
      </c>
    </row>
    <row r="291">
      <c r="A291" s="0" t="s">
        <v>666</v>
      </c>
      <c r="B291" s="0" t="s">
        <v>667</v>
      </c>
    </row>
    <row r="292">
      <c r="A292" s="0" t="s">
        <v>668</v>
      </c>
      <c r="B292" s="0" t="s">
        <v>669</v>
      </c>
    </row>
    <row r="293">
      <c r="A293" s="0" t="s">
        <v>670</v>
      </c>
      <c r="B293" s="0" t="s">
        <v>671</v>
      </c>
    </row>
    <row r="294">
      <c r="A294" s="0" t="s">
        <v>672</v>
      </c>
      <c r="B294" s="0" t="s">
        <v>673</v>
      </c>
    </row>
    <row r="295">
      <c r="A295" s="0" t="s">
        <v>674</v>
      </c>
      <c r="B295" s="0" t="s">
        <v>675</v>
      </c>
    </row>
    <row r="296">
      <c r="A296" s="0" t="s">
        <v>676</v>
      </c>
      <c r="B296" s="0" t="s">
        <v>677</v>
      </c>
    </row>
    <row r="297">
      <c r="A297" s="0" t="s">
        <v>678</v>
      </c>
      <c r="B297" s="0" t="s">
        <v>679</v>
      </c>
    </row>
    <row r="298">
      <c r="A298" s="0" t="s">
        <v>680</v>
      </c>
      <c r="B298" s="0" t="s">
        <v>681</v>
      </c>
    </row>
    <row r="299">
      <c r="A299" s="0" t="s">
        <v>682</v>
      </c>
      <c r="B299" s="0" t="s">
        <v>683</v>
      </c>
    </row>
    <row r="300">
      <c r="A300" s="0" t="s">
        <v>684</v>
      </c>
      <c r="B300" s="0" t="s">
        <v>685</v>
      </c>
    </row>
    <row r="301">
      <c r="A301" s="0" t="s">
        <v>686</v>
      </c>
      <c r="B301" s="0" t="s">
        <v>687</v>
      </c>
    </row>
    <row r="302">
      <c r="A302" s="0" t="s">
        <v>688</v>
      </c>
      <c r="B302" s="0" t="s">
        <v>689</v>
      </c>
    </row>
    <row r="303">
      <c r="A303" s="0" t="s">
        <v>690</v>
      </c>
      <c r="B303" s="0" t="s">
        <v>691</v>
      </c>
    </row>
    <row r="304">
      <c r="A304" s="0" t="s">
        <v>692</v>
      </c>
      <c r="B304" s="0" t="s">
        <v>693</v>
      </c>
    </row>
    <row r="305">
      <c r="A305" s="0" t="s">
        <v>694</v>
      </c>
      <c r="B305" s="0" t="s">
        <v>695</v>
      </c>
    </row>
    <row r="306">
      <c r="A306" s="0" t="s">
        <v>696</v>
      </c>
      <c r="B306" s="0" t="s">
        <v>697</v>
      </c>
    </row>
    <row r="307">
      <c r="A307" s="0" t="s">
        <v>698</v>
      </c>
      <c r="B307" s="0" t="s">
        <v>699</v>
      </c>
    </row>
    <row r="308">
      <c r="A308" s="0" t="s">
        <v>700</v>
      </c>
      <c r="B308" s="0" t="s">
        <v>701</v>
      </c>
    </row>
    <row r="309">
      <c r="A309" s="0" t="s">
        <v>702</v>
      </c>
      <c r="B309" s="0" t="s">
        <v>703</v>
      </c>
    </row>
    <row r="310">
      <c r="A310" s="0" t="s">
        <v>704</v>
      </c>
      <c r="B310" s="0" t="s">
        <v>705</v>
      </c>
    </row>
    <row r="311">
      <c r="A311" s="0" t="s">
        <v>706</v>
      </c>
      <c r="B311" s="0" t="s">
        <v>707</v>
      </c>
    </row>
    <row r="312">
      <c r="A312" s="0" t="s">
        <v>708</v>
      </c>
      <c r="B312" s="0" t="s">
        <v>709</v>
      </c>
    </row>
    <row r="313">
      <c r="A313" s="0" t="s">
        <v>710</v>
      </c>
      <c r="B313" s="0" t="s">
        <v>711</v>
      </c>
    </row>
    <row r="314">
      <c r="A314" s="0" t="s">
        <v>712</v>
      </c>
      <c r="B314" s="0" t="s">
        <v>713</v>
      </c>
    </row>
    <row r="315">
      <c r="A315" s="0" t="s">
        <v>714</v>
      </c>
      <c r="B315" s="0" t="s">
        <v>715</v>
      </c>
    </row>
    <row r="316">
      <c r="A316" s="0" t="s">
        <v>716</v>
      </c>
      <c r="B316" s="0" t="s">
        <v>717</v>
      </c>
    </row>
    <row r="317">
      <c r="A317" s="0" t="s">
        <v>718</v>
      </c>
      <c r="B317" s="0" t="s">
        <v>719</v>
      </c>
    </row>
    <row r="318">
      <c r="A318" s="0" t="s">
        <v>720</v>
      </c>
      <c r="B318" s="0" t="s">
        <v>721</v>
      </c>
    </row>
    <row r="319">
      <c r="A319" s="0" t="s">
        <v>722</v>
      </c>
      <c r="B319" s="0" t="s">
        <v>723</v>
      </c>
    </row>
    <row r="320">
      <c r="A320" s="0" t="s">
        <v>724</v>
      </c>
      <c r="B320" s="0" t="s">
        <v>725</v>
      </c>
    </row>
    <row r="321">
      <c r="A321" s="0" t="s">
        <v>726</v>
      </c>
      <c r="B321" s="0" t="s">
        <v>727</v>
      </c>
    </row>
    <row r="322">
      <c r="A322" s="0" t="s">
        <v>728</v>
      </c>
      <c r="B322" s="0" t="s">
        <v>729</v>
      </c>
    </row>
    <row r="323">
      <c r="A323" s="0" t="s">
        <v>730</v>
      </c>
      <c r="B323" s="0" t="s">
        <v>731</v>
      </c>
    </row>
    <row r="324">
      <c r="A324" s="0" t="s">
        <v>732</v>
      </c>
      <c r="B324" s="0" t="s">
        <v>733</v>
      </c>
    </row>
    <row r="325">
      <c r="A325" s="0" t="s">
        <v>734</v>
      </c>
      <c r="B325" s="0" t="s">
        <v>735</v>
      </c>
    </row>
    <row r="326">
      <c r="A326" s="0" t="s">
        <v>736</v>
      </c>
      <c r="B326" s="0" t="s">
        <v>737</v>
      </c>
    </row>
    <row r="327">
      <c r="A327" s="0" t="s">
        <v>738</v>
      </c>
      <c r="B327" s="0" t="s">
        <v>739</v>
      </c>
    </row>
    <row r="328">
      <c r="A328" s="0" t="s">
        <v>740</v>
      </c>
      <c r="B328" s="0" t="s">
        <v>741</v>
      </c>
    </row>
    <row r="329">
      <c r="A329" s="0" t="s">
        <v>742</v>
      </c>
      <c r="B329" s="0" t="s">
        <v>163</v>
      </c>
    </row>
    <row r="330">
      <c r="A330" s="0" t="s">
        <v>743</v>
      </c>
      <c r="B330" s="0" t="s">
        <v>744</v>
      </c>
    </row>
    <row r="331">
      <c r="A331" s="0" t="s">
        <v>745</v>
      </c>
      <c r="B331" s="0" t="s">
        <v>746</v>
      </c>
    </row>
    <row r="332">
      <c r="A332" s="0" t="s">
        <v>747</v>
      </c>
      <c r="B332" s="0" t="s">
        <v>748</v>
      </c>
    </row>
    <row r="333">
      <c r="A333" s="0" t="s">
        <v>749</v>
      </c>
      <c r="B333" s="0" t="s">
        <v>750</v>
      </c>
    </row>
    <row r="334">
      <c r="A334" s="0" t="s">
        <v>751</v>
      </c>
      <c r="B334" s="0" t="s">
        <v>752</v>
      </c>
    </row>
    <row r="335">
      <c r="A335" s="0" t="s">
        <v>753</v>
      </c>
      <c r="B335" s="0" t="s">
        <v>754</v>
      </c>
    </row>
    <row r="336">
      <c r="A336" s="0" t="s">
        <v>755</v>
      </c>
      <c r="B336" s="0" t="s">
        <v>756</v>
      </c>
    </row>
    <row r="337">
      <c r="A337" s="0" t="s">
        <v>757</v>
      </c>
      <c r="B337" s="0" t="s">
        <v>758</v>
      </c>
    </row>
    <row r="338">
      <c r="A338" s="0" t="s">
        <v>759</v>
      </c>
      <c r="B338" s="0" t="s">
        <v>760</v>
      </c>
    </row>
    <row r="339">
      <c r="A339" s="0" t="s">
        <v>761</v>
      </c>
      <c r="B339" s="0" t="s">
        <v>762</v>
      </c>
    </row>
    <row r="340">
      <c r="A340" s="0" t="s">
        <v>763</v>
      </c>
      <c r="B340" s="0" t="s">
        <v>764</v>
      </c>
    </row>
    <row r="341">
      <c r="A341" s="0" t="s">
        <v>765</v>
      </c>
      <c r="B341" s="0" t="s">
        <v>766</v>
      </c>
    </row>
    <row r="342">
      <c r="A342" s="0" t="s">
        <v>767</v>
      </c>
      <c r="B342" s="0" t="s">
        <v>768</v>
      </c>
    </row>
    <row r="343">
      <c r="A343" s="0" t="s">
        <v>769</v>
      </c>
      <c r="B343" s="0" t="s">
        <v>770</v>
      </c>
    </row>
    <row r="344">
      <c r="A344" s="0" t="s">
        <v>771</v>
      </c>
      <c r="B344" s="0" t="s">
        <v>772</v>
      </c>
    </row>
    <row r="345">
      <c r="A345" s="0" t="s">
        <v>773</v>
      </c>
      <c r="B345" s="0" t="s">
        <v>774</v>
      </c>
    </row>
    <row r="346">
      <c r="A346" s="0" t="s">
        <v>775</v>
      </c>
      <c r="B346" s="0" t="s">
        <v>776</v>
      </c>
    </row>
    <row r="347">
      <c r="A347" s="0" t="s">
        <v>777</v>
      </c>
      <c r="B347" s="0" t="s">
        <v>778</v>
      </c>
    </row>
    <row r="348">
      <c r="A348" s="0" t="s">
        <v>779</v>
      </c>
      <c r="B348" s="0" t="s">
        <v>780</v>
      </c>
    </row>
    <row r="349">
      <c r="A349" s="0" t="s">
        <v>781</v>
      </c>
      <c r="B349" s="0" t="s">
        <v>782</v>
      </c>
    </row>
    <row r="350">
      <c r="A350" s="0" t="s">
        <v>783</v>
      </c>
      <c r="B350" s="0" t="s">
        <v>784</v>
      </c>
    </row>
    <row r="351">
      <c r="A351" s="0" t="s">
        <v>785</v>
      </c>
      <c r="B351" s="0" t="s">
        <v>786</v>
      </c>
    </row>
    <row r="352">
      <c r="A352" s="0" t="s">
        <v>787</v>
      </c>
      <c r="B352" s="0" t="s">
        <v>788</v>
      </c>
    </row>
    <row r="353">
      <c r="A353" s="0" t="s">
        <v>789</v>
      </c>
      <c r="B353" s="0" t="s">
        <v>790</v>
      </c>
    </row>
    <row r="354">
      <c r="A354" s="0" t="s">
        <v>791</v>
      </c>
      <c r="B354" s="0" t="s">
        <v>163</v>
      </c>
    </row>
    <row r="355">
      <c r="A355" s="0" t="s">
        <v>792</v>
      </c>
      <c r="B355" s="0" t="s">
        <v>793</v>
      </c>
    </row>
    <row r="356">
      <c r="A356" s="0" t="s">
        <v>794</v>
      </c>
      <c r="B356" s="0" t="s">
        <v>163</v>
      </c>
    </row>
    <row r="357">
      <c r="A357" s="0" t="s">
        <v>795</v>
      </c>
      <c r="B357" s="0" t="s">
        <v>796</v>
      </c>
    </row>
    <row r="358">
      <c r="A358" s="0" t="s">
        <v>797</v>
      </c>
      <c r="B358" s="0" t="s">
        <v>798</v>
      </c>
    </row>
    <row r="359">
      <c r="A359" s="0" t="s">
        <v>799</v>
      </c>
      <c r="B359" s="0" t="s">
        <v>800</v>
      </c>
    </row>
    <row r="360">
      <c r="A360" s="0" t="s">
        <v>801</v>
      </c>
      <c r="B360" s="0" t="s">
        <v>802</v>
      </c>
    </row>
    <row r="361">
      <c r="A361" s="0" t="s">
        <v>803</v>
      </c>
      <c r="B361" s="0" t="s">
        <v>804</v>
      </c>
    </row>
    <row r="362">
      <c r="A362" s="0" t="s">
        <v>805</v>
      </c>
      <c r="B362" s="0" t="s">
        <v>806</v>
      </c>
    </row>
    <row r="363">
      <c r="A363" s="0" t="s">
        <v>807</v>
      </c>
      <c r="B363" s="0" t="s">
        <v>808</v>
      </c>
    </row>
    <row r="364">
      <c r="A364" s="0" t="s">
        <v>809</v>
      </c>
      <c r="B364" s="0" t="s">
        <v>810</v>
      </c>
    </row>
    <row r="365">
      <c r="A365" s="0" t="s">
        <v>811</v>
      </c>
      <c r="B365" s="0" t="s">
        <v>812</v>
      </c>
    </row>
    <row r="366">
      <c r="A366" s="0" t="s">
        <v>813</v>
      </c>
      <c r="B366" s="0" t="s">
        <v>814</v>
      </c>
    </row>
    <row r="367">
      <c r="A367" s="0" t="s">
        <v>815</v>
      </c>
      <c r="B367" s="0" t="s">
        <v>816</v>
      </c>
    </row>
    <row r="368">
      <c r="A368" s="0" t="s">
        <v>817</v>
      </c>
      <c r="B368" s="0" t="s">
        <v>818</v>
      </c>
    </row>
    <row r="369">
      <c r="A369" s="0" t="s">
        <v>819</v>
      </c>
      <c r="B369" s="0" t="s">
        <v>820</v>
      </c>
    </row>
    <row r="370">
      <c r="A370" s="0" t="s">
        <v>821</v>
      </c>
      <c r="B370" s="0" t="s">
        <v>822</v>
      </c>
    </row>
    <row r="371">
      <c r="A371" s="0" t="s">
        <v>823</v>
      </c>
      <c r="B371" s="0" t="s">
        <v>824</v>
      </c>
    </row>
    <row r="372">
      <c r="A372" s="0" t="s">
        <v>825</v>
      </c>
      <c r="B372" s="0" t="s">
        <v>826</v>
      </c>
    </row>
    <row r="373">
      <c r="A373" s="0" t="s">
        <v>827</v>
      </c>
      <c r="B373" s="0" t="s">
        <v>828</v>
      </c>
    </row>
    <row r="374">
      <c r="A374" s="0" t="s">
        <v>829</v>
      </c>
      <c r="B374" s="0" t="s">
        <v>830</v>
      </c>
    </row>
    <row r="375">
      <c r="A375" s="0" t="s">
        <v>831</v>
      </c>
      <c r="B375" s="0" t="s">
        <v>832</v>
      </c>
    </row>
    <row r="376">
      <c r="A376" s="0" t="s">
        <v>833</v>
      </c>
      <c r="B376" s="0" t="s">
        <v>834</v>
      </c>
    </row>
    <row r="377">
      <c r="A377" s="0" t="s">
        <v>835</v>
      </c>
      <c r="B377" s="0" t="s">
        <v>836</v>
      </c>
    </row>
    <row r="378">
      <c r="A378" s="0" t="s">
        <v>837</v>
      </c>
      <c r="B378" s="0" t="s">
        <v>838</v>
      </c>
    </row>
    <row r="379">
      <c r="A379" s="0" t="s">
        <v>839</v>
      </c>
      <c r="B379" s="0" t="s">
        <v>840</v>
      </c>
    </row>
    <row r="380">
      <c r="A380" s="0" t="s">
        <v>841</v>
      </c>
      <c r="B380" s="0" t="s">
        <v>842</v>
      </c>
    </row>
    <row r="381">
      <c r="A381" s="0" t="s">
        <v>843</v>
      </c>
      <c r="B381" s="0" t="s">
        <v>844</v>
      </c>
    </row>
    <row r="382">
      <c r="A382" s="0" t="s">
        <v>845</v>
      </c>
      <c r="B382" s="0" t="s">
        <v>846</v>
      </c>
    </row>
    <row r="383">
      <c r="A383" s="0" t="s">
        <v>847</v>
      </c>
      <c r="B383" s="0" t="s">
        <v>848</v>
      </c>
    </row>
    <row r="384">
      <c r="A384" s="0" t="s">
        <v>849</v>
      </c>
      <c r="B384" s="0" t="s">
        <v>850</v>
      </c>
    </row>
    <row r="385">
      <c r="A385" s="0" t="s">
        <v>851</v>
      </c>
      <c r="B385" s="0" t="s">
        <v>852</v>
      </c>
    </row>
    <row r="386">
      <c r="A386" s="0" t="s">
        <v>853</v>
      </c>
      <c r="B386" s="0" t="s">
        <v>854</v>
      </c>
    </row>
    <row r="387">
      <c r="A387" s="0" t="s">
        <v>855</v>
      </c>
      <c r="B387" s="0" t="s">
        <v>856</v>
      </c>
    </row>
    <row r="388">
      <c r="A388" s="0" t="s">
        <v>857</v>
      </c>
      <c r="B388" s="0" t="s">
        <v>858</v>
      </c>
    </row>
    <row r="389">
      <c r="A389" s="0" t="s">
        <v>859</v>
      </c>
      <c r="B389" s="0" t="s">
        <v>860</v>
      </c>
    </row>
    <row r="390">
      <c r="A390" s="0" t="s">
        <v>861</v>
      </c>
      <c r="B390" s="0" t="s">
        <v>862</v>
      </c>
    </row>
    <row r="391">
      <c r="A391" s="0" t="s">
        <v>863</v>
      </c>
      <c r="B391" s="0" t="s">
        <v>864</v>
      </c>
    </row>
    <row r="392">
      <c r="A392" s="0" t="s">
        <v>865</v>
      </c>
      <c r="B392" s="0" t="s">
        <v>866</v>
      </c>
    </row>
    <row r="393">
      <c r="A393" s="0" t="s">
        <v>867</v>
      </c>
      <c r="B393" s="0" t="s">
        <v>868</v>
      </c>
    </row>
    <row r="394">
      <c r="A394" s="0" t="s">
        <v>869</v>
      </c>
      <c r="B394" s="0" t="s">
        <v>870</v>
      </c>
    </row>
    <row r="395">
      <c r="A395" s="0" t="s">
        <v>871</v>
      </c>
      <c r="B395" s="0" t="s">
        <v>872</v>
      </c>
    </row>
    <row r="396">
      <c r="A396" s="0" t="s">
        <v>873</v>
      </c>
      <c r="B396" s="0" t="s">
        <v>874</v>
      </c>
    </row>
    <row r="397">
      <c r="A397" s="0" t="s">
        <v>875</v>
      </c>
      <c r="B397" s="0" t="s">
        <v>876</v>
      </c>
    </row>
    <row r="398">
      <c r="A398" s="0" t="s">
        <v>877</v>
      </c>
      <c r="B398" s="0" t="s">
        <v>878</v>
      </c>
    </row>
    <row r="399">
      <c r="A399" s="0" t="s">
        <v>879</v>
      </c>
      <c r="B399" s="0" t="s">
        <v>880</v>
      </c>
    </row>
    <row r="400">
      <c r="A400" s="0" t="s">
        <v>881</v>
      </c>
      <c r="B400" s="0" t="s">
        <v>882</v>
      </c>
    </row>
    <row r="401">
      <c r="A401" s="0" t="s">
        <v>883</v>
      </c>
      <c r="B401" s="0" t="s">
        <v>884</v>
      </c>
    </row>
    <row r="402">
      <c r="A402" s="0" t="s">
        <v>885</v>
      </c>
      <c r="B402" s="0" t="s">
        <v>886</v>
      </c>
    </row>
    <row r="403">
      <c r="A403" s="0" t="s">
        <v>887</v>
      </c>
      <c r="B403" s="0" t="s">
        <v>888</v>
      </c>
    </row>
    <row r="404">
      <c r="A404" s="0" t="s">
        <v>889</v>
      </c>
      <c r="B404" s="0" t="s">
        <v>890</v>
      </c>
    </row>
    <row r="405">
      <c r="A405" s="0" t="s">
        <v>891</v>
      </c>
      <c r="B405" s="0" t="s">
        <v>892</v>
      </c>
    </row>
    <row r="406">
      <c r="A406" s="0" t="s">
        <v>893</v>
      </c>
      <c r="B406" s="0" t="s">
        <v>894</v>
      </c>
    </row>
    <row r="407">
      <c r="A407" s="0" t="s">
        <v>895</v>
      </c>
      <c r="B407" s="0" t="s">
        <v>896</v>
      </c>
    </row>
    <row r="408">
      <c r="A408" s="0" t="s">
        <v>897</v>
      </c>
      <c r="B408" s="0" t="s">
        <v>898</v>
      </c>
    </row>
    <row r="409">
      <c r="A409" s="0" t="s">
        <v>899</v>
      </c>
      <c r="B409" s="0" t="s">
        <v>900</v>
      </c>
    </row>
    <row r="410">
      <c r="A410" s="0" t="s">
        <v>901</v>
      </c>
      <c r="B410" s="0" t="s">
        <v>902</v>
      </c>
    </row>
    <row r="411">
      <c r="A411" s="0" t="s">
        <v>903</v>
      </c>
      <c r="B411" s="0" t="s">
        <v>904</v>
      </c>
    </row>
    <row r="412">
      <c r="A412" s="0" t="s">
        <v>905</v>
      </c>
      <c r="B412" s="0" t="s">
        <v>906</v>
      </c>
    </row>
    <row r="413">
      <c r="A413" s="0" t="s">
        <v>907</v>
      </c>
      <c r="B413" s="0" t="s">
        <v>908</v>
      </c>
    </row>
    <row r="414">
      <c r="A414" s="0" t="s">
        <v>909</v>
      </c>
      <c r="B414" s="0" t="s">
        <v>910</v>
      </c>
    </row>
    <row r="415">
      <c r="A415" s="0" t="s">
        <v>911</v>
      </c>
      <c r="B415" s="0" t="s">
        <v>912</v>
      </c>
    </row>
    <row r="416">
      <c r="A416" s="0" t="s">
        <v>913</v>
      </c>
      <c r="B416" s="0" t="s">
        <v>914</v>
      </c>
    </row>
    <row r="417">
      <c r="A417" s="0" t="s">
        <v>915</v>
      </c>
      <c r="B417" s="0" t="s">
        <v>916</v>
      </c>
    </row>
    <row r="418">
      <c r="A418" s="0" t="s">
        <v>917</v>
      </c>
      <c r="B418" s="0" t="s">
        <v>918</v>
      </c>
    </row>
    <row r="419">
      <c r="A419" s="0" t="s">
        <v>919</v>
      </c>
      <c r="B419" s="0" t="s">
        <v>920</v>
      </c>
    </row>
    <row r="420">
      <c r="A420" s="0" t="s">
        <v>921</v>
      </c>
      <c r="B420" s="0" t="s">
        <v>922</v>
      </c>
    </row>
    <row r="421">
      <c r="A421" s="0" t="s">
        <v>923</v>
      </c>
      <c r="B421" s="0" t="s">
        <v>924</v>
      </c>
    </row>
    <row r="422">
      <c r="A422" s="0" t="s">
        <v>925</v>
      </c>
      <c r="B422" s="0" t="s">
        <v>926</v>
      </c>
    </row>
    <row r="423">
      <c r="A423" s="0" t="s">
        <v>927</v>
      </c>
      <c r="B423" s="0" t="s">
        <v>928</v>
      </c>
    </row>
    <row r="424">
      <c r="A424" s="0" t="s">
        <v>929</v>
      </c>
      <c r="B424" s="0" t="s">
        <v>930</v>
      </c>
    </row>
    <row r="425">
      <c r="A425" s="0" t="s">
        <v>931</v>
      </c>
      <c r="B425" s="0" t="s">
        <v>932</v>
      </c>
    </row>
    <row r="426">
      <c r="A426" s="0" t="s">
        <v>933</v>
      </c>
      <c r="B426" s="0" t="s">
        <v>934</v>
      </c>
    </row>
    <row r="427">
      <c r="A427" s="0" t="s">
        <v>935</v>
      </c>
      <c r="B427" s="0" t="s">
        <v>936</v>
      </c>
    </row>
    <row r="428">
      <c r="A428" s="0" t="s">
        <v>937</v>
      </c>
      <c r="B428" s="0" t="s">
        <v>938</v>
      </c>
    </row>
    <row r="429">
      <c r="A429" s="0" t="s">
        <v>939</v>
      </c>
      <c r="B429" s="0" t="s">
        <v>940</v>
      </c>
    </row>
    <row r="430">
      <c r="A430" s="0" t="s">
        <v>941</v>
      </c>
      <c r="B430" s="0" t="s">
        <v>942</v>
      </c>
    </row>
    <row r="431">
      <c r="A431" s="0" t="s">
        <v>943</v>
      </c>
      <c r="B431" s="0" t="s">
        <v>944</v>
      </c>
    </row>
    <row r="432">
      <c r="A432" s="0" t="s">
        <v>945</v>
      </c>
      <c r="B432" s="0" t="s">
        <v>946</v>
      </c>
    </row>
    <row r="433">
      <c r="A433" s="0" t="s">
        <v>947</v>
      </c>
      <c r="B433" s="0" t="s">
        <v>948</v>
      </c>
    </row>
    <row r="434">
      <c r="A434" s="0" t="s">
        <v>949</v>
      </c>
      <c r="B434" s="0" t="s">
        <v>950</v>
      </c>
    </row>
    <row r="435">
      <c r="A435" s="0" t="s">
        <v>951</v>
      </c>
      <c r="B435" s="0" t="s">
        <v>952</v>
      </c>
    </row>
    <row r="436">
      <c r="A436" s="0" t="s">
        <v>953</v>
      </c>
      <c r="B436" s="0" t="s">
        <v>954</v>
      </c>
    </row>
    <row r="437">
      <c r="A437" s="0" t="s">
        <v>955</v>
      </c>
      <c r="B437" s="0" t="s">
        <v>956</v>
      </c>
    </row>
    <row r="438">
      <c r="A438" s="0" t="s">
        <v>957</v>
      </c>
      <c r="B438" s="0" t="s">
        <v>958</v>
      </c>
    </row>
    <row r="439">
      <c r="A439" s="0" t="s">
        <v>959</v>
      </c>
      <c r="B439" s="0" t="s">
        <v>960</v>
      </c>
    </row>
    <row r="440">
      <c r="A440" s="0" t="s">
        <v>961</v>
      </c>
      <c r="B440" s="0" t="s">
        <v>962</v>
      </c>
    </row>
    <row r="441">
      <c r="A441" s="0" t="s">
        <v>963</v>
      </c>
      <c r="B441" s="0" t="s">
        <v>964</v>
      </c>
    </row>
    <row r="442">
      <c r="A442" s="0" t="s">
        <v>965</v>
      </c>
      <c r="B442" s="0" t="s">
        <v>966</v>
      </c>
    </row>
    <row r="443">
      <c r="A443" s="0" t="s">
        <v>967</v>
      </c>
      <c r="B443" s="0" t="s">
        <v>968</v>
      </c>
    </row>
    <row r="444">
      <c r="A444" s="0" t="s">
        <v>969</v>
      </c>
      <c r="B444" s="0" t="s">
        <v>970</v>
      </c>
    </row>
    <row r="445">
      <c r="A445" s="0" t="s">
        <v>971</v>
      </c>
      <c r="B445" s="0" t="s">
        <v>972</v>
      </c>
    </row>
    <row r="446">
      <c r="A446" s="0" t="s">
        <v>973</v>
      </c>
      <c r="B446" s="0" t="s">
        <v>974</v>
      </c>
    </row>
    <row r="447">
      <c r="A447" s="0" t="s">
        <v>975</v>
      </c>
      <c r="B447" s="0" t="s">
        <v>976</v>
      </c>
    </row>
    <row r="448">
      <c r="A448" s="0" t="s">
        <v>977</v>
      </c>
      <c r="B448" s="0" t="s">
        <v>978</v>
      </c>
    </row>
    <row r="449">
      <c r="A449" s="0" t="s">
        <v>979</v>
      </c>
      <c r="B449" s="0" t="s">
        <v>980</v>
      </c>
    </row>
    <row r="450">
      <c r="A450" s="0" t="s">
        <v>981</v>
      </c>
      <c r="B450" s="0" t="s">
        <v>982</v>
      </c>
    </row>
    <row r="451">
      <c r="A451" s="0" t="s">
        <v>983</v>
      </c>
      <c r="B451" s="0" t="s">
        <v>984</v>
      </c>
    </row>
    <row r="452">
      <c r="A452" s="0" t="s">
        <v>985</v>
      </c>
      <c r="B452" s="0" t="s">
        <v>986</v>
      </c>
    </row>
    <row r="453">
      <c r="A453" s="0" t="s">
        <v>987</v>
      </c>
      <c r="B453" s="0" t="s">
        <v>988</v>
      </c>
    </row>
    <row r="454">
      <c r="A454" s="0" t="s">
        <v>989</v>
      </c>
      <c r="B454" s="0" t="s">
        <v>990</v>
      </c>
    </row>
    <row r="455">
      <c r="A455" s="0" t="s">
        <v>991</v>
      </c>
      <c r="B455" s="0" t="s">
        <v>992</v>
      </c>
    </row>
    <row r="456">
      <c r="A456" s="0" t="s">
        <v>993</v>
      </c>
      <c r="B456" s="0" t="s">
        <v>994</v>
      </c>
    </row>
    <row r="457">
      <c r="A457" s="0" t="s">
        <v>995</v>
      </c>
      <c r="B457" s="0" t="s">
        <v>996</v>
      </c>
    </row>
    <row r="458">
      <c r="A458" s="0" t="s">
        <v>997</v>
      </c>
      <c r="B458" s="0" t="s">
        <v>998</v>
      </c>
    </row>
    <row r="459">
      <c r="A459" s="0" t="s">
        <v>999</v>
      </c>
      <c r="B459" s="0" t="s">
        <v>1000</v>
      </c>
    </row>
    <row r="460">
      <c r="A460" s="0" t="s">
        <v>1001</v>
      </c>
      <c r="B460" s="0" t="s">
        <v>1002</v>
      </c>
    </row>
    <row r="461">
      <c r="A461" s="0" t="s">
        <v>1003</v>
      </c>
      <c r="B461" s="0" t="s">
        <v>1004</v>
      </c>
    </row>
    <row r="462">
      <c r="A462" s="0" t="s">
        <v>1005</v>
      </c>
      <c r="B462" s="0" t="s">
        <v>1006</v>
      </c>
    </row>
    <row r="463">
      <c r="A463" s="0" t="s">
        <v>1007</v>
      </c>
      <c r="B463" s="0" t="s">
        <v>1008</v>
      </c>
    </row>
    <row r="464">
      <c r="A464" s="0" t="s">
        <v>1009</v>
      </c>
      <c r="B464" s="0" t="s">
        <v>1010</v>
      </c>
    </row>
    <row r="465">
      <c r="A465" s="0" t="s">
        <v>1011</v>
      </c>
      <c r="B465" s="0" t="s">
        <v>1012</v>
      </c>
    </row>
    <row r="466">
      <c r="A466" s="0" t="s">
        <v>1013</v>
      </c>
      <c r="B466" s="0" t="s">
        <v>1014</v>
      </c>
    </row>
    <row r="467">
      <c r="A467" s="0" t="s">
        <v>1015</v>
      </c>
      <c r="B467" s="0" t="s">
        <v>1016</v>
      </c>
    </row>
    <row r="468">
      <c r="A468" s="0" t="s">
        <v>1017</v>
      </c>
      <c r="B468" s="0" t="s">
        <v>1018</v>
      </c>
    </row>
    <row r="469">
      <c r="A469" s="0" t="s">
        <v>1019</v>
      </c>
      <c r="B469" s="0" t="s">
        <v>1020</v>
      </c>
    </row>
    <row r="470">
      <c r="A470" s="0" t="s">
        <v>1021</v>
      </c>
      <c r="B470" s="0" t="s">
        <v>1022</v>
      </c>
    </row>
    <row r="471">
      <c r="A471" s="0" t="s">
        <v>1023</v>
      </c>
      <c r="B471" s="0" t="s">
        <v>1024</v>
      </c>
    </row>
    <row r="472">
      <c r="A472" s="0" t="s">
        <v>1025</v>
      </c>
      <c r="B472" s="0" t="s">
        <v>1026</v>
      </c>
    </row>
    <row r="473">
      <c r="A473" s="0" t="s">
        <v>1027</v>
      </c>
      <c r="B473" s="0" t="s">
        <v>1028</v>
      </c>
    </row>
    <row r="474">
      <c r="A474" s="0" t="s">
        <v>1029</v>
      </c>
      <c r="B474" s="0" t="s">
        <v>1030</v>
      </c>
    </row>
    <row r="475">
      <c r="A475" s="0" t="s">
        <v>1031</v>
      </c>
      <c r="B475" s="0" t="s">
        <v>1032</v>
      </c>
    </row>
    <row r="476">
      <c r="A476" s="0" t="s">
        <v>1033</v>
      </c>
      <c r="B476" s="0" t="s">
        <v>1034</v>
      </c>
    </row>
    <row r="477">
      <c r="A477" s="0" t="s">
        <v>1035</v>
      </c>
      <c r="B477" s="0" t="s">
        <v>1036</v>
      </c>
    </row>
    <row r="478">
      <c r="A478" s="0" t="s">
        <v>1037</v>
      </c>
      <c r="B478" s="0" t="s">
        <v>1038</v>
      </c>
    </row>
    <row r="479">
      <c r="A479" s="0" t="s">
        <v>1039</v>
      </c>
      <c r="B479" s="0" t="s">
        <v>1040</v>
      </c>
    </row>
    <row r="480">
      <c r="A480" s="0" t="s">
        <v>1041</v>
      </c>
      <c r="B480" s="0" t="s">
        <v>1042</v>
      </c>
    </row>
    <row r="481">
      <c r="A481" s="0" t="s">
        <v>1043</v>
      </c>
      <c r="B481" s="0" t="s">
        <v>1044</v>
      </c>
    </row>
    <row r="482">
      <c r="A482" s="0" t="s">
        <v>1045</v>
      </c>
      <c r="B482" s="0" t="s">
        <v>1046</v>
      </c>
    </row>
    <row r="483">
      <c r="A483" s="0" t="s">
        <v>1047</v>
      </c>
      <c r="B483" s="0" t="s">
        <v>1048</v>
      </c>
    </row>
    <row r="484">
      <c r="A484" s="0" t="s">
        <v>1049</v>
      </c>
      <c r="B484" s="0" t="s">
        <v>1050</v>
      </c>
    </row>
    <row r="485">
      <c r="A485" s="0" t="s">
        <v>1051</v>
      </c>
      <c r="B485" s="0" t="s">
        <v>1052</v>
      </c>
    </row>
    <row r="486">
      <c r="A486" s="0" t="s">
        <v>1053</v>
      </c>
      <c r="B486" s="0" t="s">
        <v>1054</v>
      </c>
    </row>
    <row r="487">
      <c r="A487" s="0" t="s">
        <v>1055</v>
      </c>
      <c r="B487" s="0" t="s">
        <v>1056</v>
      </c>
    </row>
    <row r="488">
      <c r="A488" s="0" t="s">
        <v>1057</v>
      </c>
      <c r="B488" s="0" t="s">
        <v>1058</v>
      </c>
    </row>
    <row r="489">
      <c r="A489" s="0" t="s">
        <v>1059</v>
      </c>
      <c r="B489" s="0" t="s">
        <v>1060</v>
      </c>
    </row>
    <row r="490">
      <c r="A490" s="0" t="s">
        <v>1061</v>
      </c>
      <c r="B490" s="0" t="s">
        <v>1062</v>
      </c>
    </row>
    <row r="491">
      <c r="A491" s="0" t="s">
        <v>1063</v>
      </c>
      <c r="B491" s="0" t="s">
        <v>1064</v>
      </c>
    </row>
    <row r="492">
      <c r="A492" s="0" t="s">
        <v>1065</v>
      </c>
      <c r="B492" s="0" t="s">
        <v>1066</v>
      </c>
    </row>
    <row r="493">
      <c r="A493" s="0" t="s">
        <v>1067</v>
      </c>
      <c r="B493" s="0" t="s">
        <v>1068</v>
      </c>
    </row>
    <row r="494">
      <c r="A494" s="0" t="s">
        <v>1069</v>
      </c>
      <c r="B494" s="0" t="s">
        <v>1070</v>
      </c>
    </row>
    <row r="495">
      <c r="A495" s="0" t="s">
        <v>1071</v>
      </c>
      <c r="B495" s="0" t="s">
        <v>1072</v>
      </c>
    </row>
    <row r="496">
      <c r="A496" s="0" t="s">
        <v>1073</v>
      </c>
      <c r="B496" s="0" t="s">
        <v>1074</v>
      </c>
    </row>
    <row r="497">
      <c r="A497" s="0" t="s">
        <v>1075</v>
      </c>
      <c r="B497" s="0" t="s">
        <v>1076</v>
      </c>
    </row>
    <row r="498">
      <c r="A498" s="0" t="s">
        <v>1077</v>
      </c>
      <c r="B498" s="0" t="s">
        <v>1078</v>
      </c>
    </row>
    <row r="499">
      <c r="A499" s="0" t="s">
        <v>1079</v>
      </c>
      <c r="B499" s="0" t="s">
        <v>1080</v>
      </c>
    </row>
    <row r="500">
      <c r="A500" s="0" t="s">
        <v>1081</v>
      </c>
      <c r="B500" s="0" t="s">
        <v>1082</v>
      </c>
    </row>
    <row r="501">
      <c r="A501" s="0" t="s">
        <v>1083</v>
      </c>
      <c r="B501" s="0" t="s">
        <v>1084</v>
      </c>
    </row>
    <row r="502">
      <c r="A502" s="0" t="s">
        <v>1085</v>
      </c>
      <c r="B502" s="0" t="s">
        <v>1086</v>
      </c>
    </row>
    <row r="503">
      <c r="A503" s="0" t="s">
        <v>1087</v>
      </c>
      <c r="B503" s="0" t="s">
        <v>1088</v>
      </c>
    </row>
    <row r="504">
      <c r="A504" s="0" t="s">
        <v>1089</v>
      </c>
      <c r="B504" s="0" t="s">
        <v>1090</v>
      </c>
    </row>
    <row r="505">
      <c r="A505" s="0" t="s">
        <v>1091</v>
      </c>
      <c r="B505" s="0" t="s">
        <v>1092</v>
      </c>
    </row>
    <row r="506">
      <c r="A506" s="0" t="s">
        <v>1093</v>
      </c>
      <c r="B506" s="0" t="s">
        <v>1094</v>
      </c>
    </row>
    <row r="507">
      <c r="A507" s="0" t="s">
        <v>1095</v>
      </c>
      <c r="B507" s="0" t="s">
        <v>1096</v>
      </c>
    </row>
    <row r="508">
      <c r="A508" s="0" t="s">
        <v>1097</v>
      </c>
      <c r="B508" s="0" t="s">
        <v>1098</v>
      </c>
    </row>
    <row r="509">
      <c r="A509" s="0" t="s">
        <v>1099</v>
      </c>
      <c r="B509" s="0" t="s">
        <v>1100</v>
      </c>
    </row>
    <row r="510">
      <c r="A510" s="0" t="s">
        <v>1101</v>
      </c>
      <c r="B510" s="0" t="s">
        <v>1102</v>
      </c>
    </row>
    <row r="511">
      <c r="A511" s="0" t="s">
        <v>1103</v>
      </c>
      <c r="B511" s="0" t="s">
        <v>1104</v>
      </c>
    </row>
    <row r="512">
      <c r="A512" s="0" t="s">
        <v>1105</v>
      </c>
      <c r="B512" s="0" t="s">
        <v>1106</v>
      </c>
    </row>
    <row r="513">
      <c r="A513" s="0" t="s">
        <v>1107</v>
      </c>
      <c r="B513" s="0" t="s">
        <v>1108</v>
      </c>
    </row>
    <row r="514">
      <c r="A514" s="0" t="s">
        <v>1109</v>
      </c>
      <c r="B514" s="0" t="s">
        <v>1110</v>
      </c>
    </row>
    <row r="515">
      <c r="A515" s="0" t="s">
        <v>1111</v>
      </c>
      <c r="B515" s="0" t="s">
        <v>1112</v>
      </c>
    </row>
    <row r="516">
      <c r="A516" s="0" t="s">
        <v>1113</v>
      </c>
      <c r="B516" s="0" t="s">
        <v>1114</v>
      </c>
    </row>
    <row r="517">
      <c r="A517" s="0" t="s">
        <v>1115</v>
      </c>
      <c r="B517" s="0" t="s">
        <v>1116</v>
      </c>
    </row>
    <row r="518">
      <c r="A518" s="0" t="s">
        <v>1117</v>
      </c>
      <c r="B518" s="0" t="s">
        <v>1118</v>
      </c>
    </row>
    <row r="519">
      <c r="A519" s="0" t="s">
        <v>1119</v>
      </c>
      <c r="B519" s="0" t="s">
        <v>1120</v>
      </c>
    </row>
    <row r="520">
      <c r="A520" s="0" t="s">
        <v>1121</v>
      </c>
      <c r="B520" s="0" t="s">
        <v>1122</v>
      </c>
    </row>
    <row r="521">
      <c r="A521" s="0" t="s">
        <v>1123</v>
      </c>
      <c r="B521" s="0" t="s">
        <v>1124</v>
      </c>
    </row>
    <row r="522">
      <c r="A522" s="0" t="s">
        <v>1125</v>
      </c>
      <c r="B522" s="0" t="s">
        <v>1126</v>
      </c>
    </row>
    <row r="523">
      <c r="A523" s="0" t="s">
        <v>1127</v>
      </c>
      <c r="B523" s="0" t="s">
        <v>1128</v>
      </c>
    </row>
    <row r="524">
      <c r="A524" s="0" t="s">
        <v>1129</v>
      </c>
      <c r="B524" s="0" t="s">
        <v>1130</v>
      </c>
    </row>
    <row r="525">
      <c r="A525" s="0" t="s">
        <v>1131</v>
      </c>
      <c r="B525" s="0" t="s">
        <v>1132</v>
      </c>
    </row>
    <row r="526">
      <c r="A526" s="0" t="s">
        <v>1133</v>
      </c>
      <c r="B526" s="0" t="s">
        <v>1134</v>
      </c>
    </row>
    <row r="527">
      <c r="A527" s="0" t="s">
        <v>1135</v>
      </c>
      <c r="B527" s="0" t="s">
        <v>1136</v>
      </c>
    </row>
    <row r="528">
      <c r="A528" s="0" t="s">
        <v>1137</v>
      </c>
      <c r="B528" s="0" t="s">
        <v>1138</v>
      </c>
    </row>
    <row r="529">
      <c r="A529" s="0" t="s">
        <v>1139</v>
      </c>
      <c r="B529" s="0" t="s">
        <v>1140</v>
      </c>
    </row>
    <row r="530">
      <c r="A530" s="0" t="s">
        <v>1141</v>
      </c>
      <c r="B530" s="0" t="s">
        <v>1142</v>
      </c>
    </row>
    <row r="531">
      <c r="A531" s="0" t="s">
        <v>1143</v>
      </c>
      <c r="B531" s="0" t="s">
        <v>1144</v>
      </c>
    </row>
    <row r="532">
      <c r="A532" s="0" t="s">
        <v>1145</v>
      </c>
      <c r="B532" s="0" t="s">
        <v>1146</v>
      </c>
    </row>
    <row r="533">
      <c r="A533" s="0" t="s">
        <v>1147</v>
      </c>
      <c r="B533" s="0" t="s">
        <v>1148</v>
      </c>
    </row>
    <row r="534">
      <c r="A534" s="0" t="s">
        <v>1149</v>
      </c>
      <c r="B534" s="0" t="s">
        <v>1150</v>
      </c>
    </row>
    <row r="535">
      <c r="A535" s="0" t="s">
        <v>1151</v>
      </c>
      <c r="B535" s="0" t="s">
        <v>1152</v>
      </c>
    </row>
    <row r="536">
      <c r="A536" s="0" t="s">
        <v>1153</v>
      </c>
      <c r="B536" s="0" t="s">
        <v>1154</v>
      </c>
    </row>
    <row r="537">
      <c r="A537" s="0" t="s">
        <v>1155</v>
      </c>
      <c r="B537" s="0" t="s">
        <v>1156</v>
      </c>
    </row>
    <row r="538">
      <c r="A538" s="0" t="s">
        <v>1157</v>
      </c>
      <c r="B538" s="0" t="s">
        <v>1158</v>
      </c>
    </row>
    <row r="539">
      <c r="A539" s="0" t="s">
        <v>1159</v>
      </c>
      <c r="B539" s="0" t="s">
        <v>1160</v>
      </c>
    </row>
    <row r="540">
      <c r="A540" s="0" t="s">
        <v>1161</v>
      </c>
      <c r="B540" s="0" t="s">
        <v>1162</v>
      </c>
    </row>
    <row r="541">
      <c r="A541" s="0" t="s">
        <v>1163</v>
      </c>
      <c r="B541" s="0" t="s">
        <v>1164</v>
      </c>
    </row>
    <row r="542">
      <c r="A542" s="0" t="s">
        <v>1165</v>
      </c>
      <c r="B542" s="0" t="s">
        <v>1166</v>
      </c>
    </row>
    <row r="543">
      <c r="A543" s="0" t="s">
        <v>1167</v>
      </c>
      <c r="B543" s="0" t="s">
        <v>1168</v>
      </c>
    </row>
    <row r="544">
      <c r="A544" s="0" t="s">
        <v>1169</v>
      </c>
      <c r="B544" s="0" t="s">
        <v>1170</v>
      </c>
    </row>
    <row r="545">
      <c r="A545" s="0" t="s">
        <v>1171</v>
      </c>
      <c r="B545" s="0" t="s">
        <v>1172</v>
      </c>
    </row>
    <row r="546">
      <c r="A546" s="0" t="s">
        <v>1173</v>
      </c>
      <c r="B546" s="0" t="s">
        <v>1174</v>
      </c>
    </row>
    <row r="547">
      <c r="A547" s="0" t="s">
        <v>1175</v>
      </c>
      <c r="B547" s="0" t="s">
        <v>1176</v>
      </c>
    </row>
    <row r="548">
      <c r="A548" s="0" t="s">
        <v>1177</v>
      </c>
      <c r="B548" s="0" t="s">
        <v>1178</v>
      </c>
    </row>
    <row r="549">
      <c r="A549" s="0" t="s">
        <v>1179</v>
      </c>
      <c r="B549" s="0" t="s">
        <v>1180</v>
      </c>
    </row>
    <row r="550">
      <c r="A550" s="0" t="s">
        <v>1181</v>
      </c>
      <c r="B550" s="0" t="s">
        <v>1182</v>
      </c>
    </row>
    <row r="551">
      <c r="A551" s="0" t="s">
        <v>1183</v>
      </c>
      <c r="B551" s="0" t="s">
        <v>1184</v>
      </c>
    </row>
    <row r="552">
      <c r="A552" s="0" t="s">
        <v>1185</v>
      </c>
      <c r="B552" s="0" t="s">
        <v>1186</v>
      </c>
    </row>
    <row r="553">
      <c r="A553" s="0" t="s">
        <v>1187</v>
      </c>
      <c r="B553" s="0" t="s">
        <v>1188</v>
      </c>
    </row>
    <row r="554">
      <c r="A554" s="0" t="s">
        <v>1189</v>
      </c>
      <c r="B554" s="0" t="s">
        <v>1190</v>
      </c>
    </row>
    <row r="555">
      <c r="A555" s="0" t="s">
        <v>1191</v>
      </c>
      <c r="B555" s="0" t="s">
        <v>1192</v>
      </c>
    </row>
    <row r="556">
      <c r="A556" s="0" t="s">
        <v>1193</v>
      </c>
      <c r="B556" s="0" t="s">
        <v>1194</v>
      </c>
    </row>
    <row r="557">
      <c r="A557" s="0" t="s">
        <v>1195</v>
      </c>
      <c r="B557" s="0" t="s">
        <v>1196</v>
      </c>
    </row>
    <row r="558">
      <c r="A558" s="0" t="s">
        <v>1197</v>
      </c>
      <c r="B558" s="0" t="s">
        <v>1198</v>
      </c>
    </row>
    <row r="559">
      <c r="A559" s="0" t="s">
        <v>1199</v>
      </c>
      <c r="B559" s="0" t="s">
        <v>1200</v>
      </c>
    </row>
    <row r="560">
      <c r="A560" s="0" t="s">
        <v>1201</v>
      </c>
      <c r="B560" s="0" t="s">
        <v>1202</v>
      </c>
    </row>
    <row r="561">
      <c r="A561" s="0" t="s">
        <v>1203</v>
      </c>
      <c r="B561" s="0" t="s">
        <v>1204</v>
      </c>
    </row>
    <row r="562">
      <c r="A562" s="0" t="s">
        <v>1205</v>
      </c>
      <c r="B562" s="0" t="s">
        <v>1206</v>
      </c>
    </row>
    <row r="563">
      <c r="A563" s="0" t="s">
        <v>1207</v>
      </c>
      <c r="B563" s="0" t="s">
        <v>1208</v>
      </c>
    </row>
    <row r="564">
      <c r="A564" s="0" t="s">
        <v>1209</v>
      </c>
      <c r="B564" s="0" t="s">
        <v>1210</v>
      </c>
    </row>
    <row r="565">
      <c r="A565" s="0" t="s">
        <v>1211</v>
      </c>
      <c r="B565" s="0" t="s">
        <v>163</v>
      </c>
    </row>
    <row r="566">
      <c r="A566" s="0" t="s">
        <v>1212</v>
      </c>
      <c r="B566" s="0" t="s">
        <v>1213</v>
      </c>
    </row>
    <row r="567">
      <c r="A567" s="0" t="s">
        <v>1214</v>
      </c>
      <c r="B567" s="0" t="s">
        <v>163</v>
      </c>
    </row>
    <row r="568">
      <c r="A568" s="0" t="s">
        <v>1215</v>
      </c>
      <c r="B568" s="0" t="s">
        <v>1216</v>
      </c>
    </row>
    <row r="569">
      <c r="A569" s="0" t="s">
        <v>1217</v>
      </c>
      <c r="B569" s="0" t="s">
        <v>1218</v>
      </c>
    </row>
    <row r="570">
      <c r="A570" s="0" t="s">
        <v>1219</v>
      </c>
      <c r="B570" s="0" t="s">
        <v>1220</v>
      </c>
    </row>
    <row r="571">
      <c r="A571" s="0" t="s">
        <v>1221</v>
      </c>
      <c r="B571" s="0" t="s">
        <v>1222</v>
      </c>
    </row>
    <row r="572">
      <c r="A572" s="0" t="s">
        <v>1223</v>
      </c>
      <c r="B572" s="0" t="s">
        <v>1224</v>
      </c>
    </row>
    <row r="573">
      <c r="A573" s="0" t="s">
        <v>1225</v>
      </c>
      <c r="B573" s="0" t="s">
        <v>1226</v>
      </c>
    </row>
    <row r="574">
      <c r="A574" s="0" t="s">
        <v>1227</v>
      </c>
      <c r="B574" s="0" t="s">
        <v>1228</v>
      </c>
    </row>
    <row r="575">
      <c r="A575" s="0" t="s">
        <v>1229</v>
      </c>
      <c r="B575" s="0" t="s">
        <v>1230</v>
      </c>
    </row>
    <row r="576">
      <c r="A576" s="0" t="s">
        <v>1231</v>
      </c>
      <c r="B576" s="0" t="s">
        <v>1232</v>
      </c>
    </row>
    <row r="577">
      <c r="A577" s="0" t="s">
        <v>1233</v>
      </c>
      <c r="B577" s="0" t="s">
        <v>1234</v>
      </c>
    </row>
    <row r="578">
      <c r="A578" s="0" t="s">
        <v>1235</v>
      </c>
      <c r="B578" s="0" t="s">
        <v>1236</v>
      </c>
    </row>
    <row r="579">
      <c r="A579" s="0" t="s">
        <v>1237</v>
      </c>
      <c r="B579" s="0" t="s">
        <v>1238</v>
      </c>
    </row>
    <row r="580">
      <c r="A580" s="0" t="s">
        <v>1239</v>
      </c>
      <c r="B580" s="0" t="s">
        <v>1240</v>
      </c>
    </row>
    <row r="581">
      <c r="A581" s="0" t="s">
        <v>1241</v>
      </c>
      <c r="B581" s="0" t="s">
        <v>1242</v>
      </c>
    </row>
    <row r="582">
      <c r="A582" s="0" t="s">
        <v>1243</v>
      </c>
      <c r="B582" s="0" t="s">
        <v>1244</v>
      </c>
    </row>
    <row r="583">
      <c r="A583" s="0" t="s">
        <v>1245</v>
      </c>
      <c r="B583" s="0" t="s">
        <v>1246</v>
      </c>
    </row>
    <row r="584">
      <c r="A584" s="0" t="s">
        <v>1247</v>
      </c>
      <c r="B584" s="0" t="s">
        <v>1248</v>
      </c>
    </row>
    <row r="585">
      <c r="A585" s="0" t="s">
        <v>1249</v>
      </c>
      <c r="B585" s="0" t="s">
        <v>1250</v>
      </c>
    </row>
    <row r="586">
      <c r="A586" s="0" t="s">
        <v>1251</v>
      </c>
      <c r="B586" s="0" t="s">
        <v>1252</v>
      </c>
    </row>
    <row r="587">
      <c r="A587" s="0" t="s">
        <v>1253</v>
      </c>
      <c r="B587" s="0" t="s">
        <v>1254</v>
      </c>
    </row>
    <row r="588">
      <c r="A588" s="0" t="s">
        <v>1255</v>
      </c>
      <c r="B588" s="0" t="s">
        <v>1256</v>
      </c>
    </row>
    <row r="589">
      <c r="A589" s="0" t="s">
        <v>1257</v>
      </c>
      <c r="B589" s="0" t="s">
        <v>1258</v>
      </c>
    </row>
    <row r="590">
      <c r="A590" s="0" t="s">
        <v>1259</v>
      </c>
      <c r="B590" s="0" t="s">
        <v>1260</v>
      </c>
    </row>
    <row r="591">
      <c r="A591" s="0" t="s">
        <v>1261</v>
      </c>
      <c r="B591" s="0" t="s">
        <v>1262</v>
      </c>
    </row>
    <row r="592">
      <c r="A592" s="0" t="s">
        <v>1263</v>
      </c>
      <c r="B592" s="0" t="s">
        <v>1264</v>
      </c>
    </row>
    <row r="593">
      <c r="A593" s="0" t="s">
        <v>1265</v>
      </c>
      <c r="B593" s="0" t="s">
        <v>1266</v>
      </c>
    </row>
    <row r="594">
      <c r="A594" s="0" t="s">
        <v>1267</v>
      </c>
      <c r="B594" s="0" t="s">
        <v>1268</v>
      </c>
    </row>
    <row r="595">
      <c r="A595" s="0" t="s">
        <v>1269</v>
      </c>
      <c r="B595" s="0" t="s">
        <v>1270</v>
      </c>
    </row>
    <row r="596">
      <c r="A596" s="0" t="s">
        <v>1271</v>
      </c>
      <c r="B596" s="0" t="s">
        <v>1272</v>
      </c>
    </row>
    <row r="597">
      <c r="A597" s="0" t="s">
        <v>1273</v>
      </c>
      <c r="B597" s="0" t="s">
        <v>1274</v>
      </c>
    </row>
    <row r="598">
      <c r="A598" s="0" t="s">
        <v>1275</v>
      </c>
      <c r="B598" s="0" t="s">
        <v>1276</v>
      </c>
    </row>
    <row r="599">
      <c r="A599" s="0" t="s">
        <v>1277</v>
      </c>
      <c r="B599" s="0" t="s">
        <v>1278</v>
      </c>
    </row>
    <row r="600">
      <c r="A600" s="0" t="s">
        <v>1279</v>
      </c>
      <c r="B600" s="0" t="s">
        <v>1280</v>
      </c>
    </row>
    <row r="601">
      <c r="A601" s="0" t="s">
        <v>1281</v>
      </c>
      <c r="B601" s="0" t="s">
        <v>1282</v>
      </c>
    </row>
    <row r="602">
      <c r="A602" s="0" t="s">
        <v>1283</v>
      </c>
      <c r="B602" s="0" t="s">
        <v>1284</v>
      </c>
    </row>
    <row r="603">
      <c r="A603" s="0" t="s">
        <v>1285</v>
      </c>
      <c r="B603" s="0" t="s">
        <v>1286</v>
      </c>
    </row>
    <row r="604">
      <c r="A604" s="0" t="s">
        <v>1287</v>
      </c>
      <c r="B604" s="0" t="s">
        <v>1288</v>
      </c>
    </row>
    <row r="605">
      <c r="A605" s="0" t="s">
        <v>1289</v>
      </c>
      <c r="B605" s="0" t="s">
        <v>1290</v>
      </c>
    </row>
    <row r="606">
      <c r="A606" s="0" t="s">
        <v>1291</v>
      </c>
      <c r="B606" s="0" t="s">
        <v>1292</v>
      </c>
    </row>
    <row r="607">
      <c r="A607" s="0" t="s">
        <v>1293</v>
      </c>
      <c r="B607" s="0" t="s">
        <v>1294</v>
      </c>
    </row>
    <row r="608">
      <c r="A608" s="0" t="s">
        <v>1295</v>
      </c>
      <c r="B608" s="0" t="s">
        <v>1296</v>
      </c>
    </row>
    <row r="609">
      <c r="A609" s="0" t="s">
        <v>1297</v>
      </c>
      <c r="B609" s="0" t="s">
        <v>1298</v>
      </c>
    </row>
    <row r="610">
      <c r="A610" s="0" t="s">
        <v>1299</v>
      </c>
      <c r="B610" s="0" t="s">
        <v>1300</v>
      </c>
    </row>
    <row r="611">
      <c r="A611" s="0" t="s">
        <v>1301</v>
      </c>
      <c r="B611" s="0" t="s">
        <v>1302</v>
      </c>
    </row>
    <row r="612">
      <c r="A612" s="0" t="s">
        <v>1303</v>
      </c>
      <c r="B612" s="0" t="s">
        <v>1304</v>
      </c>
    </row>
    <row r="613">
      <c r="A613" s="0" t="s">
        <v>1305</v>
      </c>
      <c r="B613" s="0" t="s">
        <v>1306</v>
      </c>
    </row>
    <row r="614">
      <c r="A614" s="0" t="s">
        <v>1307</v>
      </c>
      <c r="B614" s="0" t="s">
        <v>1308</v>
      </c>
    </row>
    <row r="615">
      <c r="A615" s="0" t="s">
        <v>1309</v>
      </c>
      <c r="B615" s="0" t="s">
        <v>1310</v>
      </c>
    </row>
    <row r="616">
      <c r="A616" s="0" t="s">
        <v>1311</v>
      </c>
      <c r="B616" s="0" t="s">
        <v>1312</v>
      </c>
    </row>
    <row r="617">
      <c r="A617" s="0" t="s">
        <v>1313</v>
      </c>
      <c r="B617" s="0" t="s">
        <v>1314</v>
      </c>
    </row>
    <row r="618">
      <c r="A618" s="0" t="s">
        <v>1315</v>
      </c>
      <c r="B618" s="0" t="s">
        <v>1316</v>
      </c>
    </row>
    <row r="619">
      <c r="A619" s="0" t="s">
        <v>1317</v>
      </c>
      <c r="B619" s="0" t="s">
        <v>1318</v>
      </c>
    </row>
    <row r="620">
      <c r="A620" s="0" t="s">
        <v>1319</v>
      </c>
      <c r="B620" s="0" t="s">
        <v>1320</v>
      </c>
    </row>
    <row r="621">
      <c r="A621" s="0" t="s">
        <v>1321</v>
      </c>
      <c r="B621" s="0" t="s">
        <v>1322</v>
      </c>
    </row>
    <row r="622">
      <c r="A622" s="0" t="s">
        <v>1323</v>
      </c>
      <c r="B622" s="0" t="s">
        <v>1324</v>
      </c>
    </row>
    <row r="623">
      <c r="A623" s="0" t="s">
        <v>1325</v>
      </c>
      <c r="B623" s="0" t="s">
        <v>1326</v>
      </c>
    </row>
    <row r="624">
      <c r="A624" s="0" t="s">
        <v>1327</v>
      </c>
      <c r="B624" s="0" t="s">
        <v>1328</v>
      </c>
    </row>
    <row r="625">
      <c r="A625" s="0" t="s">
        <v>1329</v>
      </c>
      <c r="B625" s="0" t="s">
        <v>1330</v>
      </c>
    </row>
    <row r="626">
      <c r="A626" s="0" t="s">
        <v>1331</v>
      </c>
      <c r="B626" s="0" t="s">
        <v>1332</v>
      </c>
    </row>
    <row r="627">
      <c r="A627" s="0" t="s">
        <v>1333</v>
      </c>
      <c r="B627" s="0" t="s">
        <v>1334</v>
      </c>
    </row>
    <row r="628">
      <c r="A628" s="0" t="s">
        <v>1335</v>
      </c>
      <c r="B628" s="0" t="s">
        <v>1336</v>
      </c>
    </row>
    <row r="629">
      <c r="A629" s="0" t="s">
        <v>1337</v>
      </c>
      <c r="B629" s="0" t="s">
        <v>1338</v>
      </c>
    </row>
    <row r="630">
      <c r="A630" s="0" t="s">
        <v>1339</v>
      </c>
      <c r="B630" s="0" t="s">
        <v>1340</v>
      </c>
    </row>
    <row r="631">
      <c r="A631" s="0" t="s">
        <v>1341</v>
      </c>
      <c r="B631" s="0" t="s">
        <v>1342</v>
      </c>
    </row>
    <row r="632">
      <c r="A632" s="0" t="s">
        <v>1343</v>
      </c>
      <c r="B632" s="0" t="s">
        <v>1344</v>
      </c>
    </row>
    <row r="633">
      <c r="A633" s="0" t="s">
        <v>1345</v>
      </c>
      <c r="B633" s="0" t="s">
        <v>1346</v>
      </c>
    </row>
    <row r="634">
      <c r="A634" s="0" t="s">
        <v>1347</v>
      </c>
      <c r="B634" s="0" t="s">
        <v>1348</v>
      </c>
    </row>
    <row r="635">
      <c r="A635" s="0" t="s">
        <v>1349</v>
      </c>
      <c r="B635" s="0" t="s">
        <v>1350</v>
      </c>
    </row>
    <row r="636">
      <c r="A636" s="0" t="s">
        <v>1351</v>
      </c>
      <c r="B636" s="0" t="s">
        <v>1352</v>
      </c>
    </row>
    <row r="637">
      <c r="A637" s="0" t="s">
        <v>1353</v>
      </c>
      <c r="B637" s="0" t="s">
        <v>1354</v>
      </c>
    </row>
    <row r="638">
      <c r="A638" s="0" t="s">
        <v>1355</v>
      </c>
      <c r="B638" s="0" t="s">
        <v>1356</v>
      </c>
    </row>
    <row r="639">
      <c r="A639" s="0" t="s">
        <v>1357</v>
      </c>
      <c r="B639" s="0" t="s">
        <v>1358</v>
      </c>
    </row>
    <row r="640">
      <c r="A640" s="0" t="s">
        <v>1359</v>
      </c>
      <c r="B640" s="0" t="s">
        <v>1360</v>
      </c>
    </row>
    <row r="641">
      <c r="A641" s="0" t="s">
        <v>1361</v>
      </c>
      <c r="B641" s="0" t="s">
        <v>1362</v>
      </c>
    </row>
    <row r="642">
      <c r="A642" s="0" t="s">
        <v>1363</v>
      </c>
      <c r="B642" s="0" t="s">
        <v>1364</v>
      </c>
    </row>
    <row r="643">
      <c r="A643" s="0" t="s">
        <v>1365</v>
      </c>
      <c r="B643" s="0" t="s">
        <v>1366</v>
      </c>
    </row>
    <row r="644">
      <c r="A644" s="0" t="s">
        <v>1367</v>
      </c>
      <c r="B644" s="0" t="s">
        <v>1368</v>
      </c>
    </row>
    <row r="645">
      <c r="A645" s="0" t="s">
        <v>1369</v>
      </c>
      <c r="B645" s="0" t="s">
        <v>1370</v>
      </c>
    </row>
    <row r="646">
      <c r="A646" s="0" t="s">
        <v>1371</v>
      </c>
      <c r="B646" s="0" t="s">
        <v>1372</v>
      </c>
    </row>
    <row r="647">
      <c r="A647" s="0" t="s">
        <v>1373</v>
      </c>
      <c r="B647" s="0" t="s">
        <v>1374</v>
      </c>
    </row>
    <row r="648">
      <c r="A648" s="0" t="s">
        <v>1375</v>
      </c>
      <c r="B648" s="0" t="s">
        <v>1376</v>
      </c>
    </row>
    <row r="649">
      <c r="A649" s="0" t="s">
        <v>1377</v>
      </c>
      <c r="B649" s="0" t="s">
        <v>1378</v>
      </c>
    </row>
    <row r="650">
      <c r="A650" s="0" t="s">
        <v>1379</v>
      </c>
      <c r="B650" s="0" t="s">
        <v>1380</v>
      </c>
    </row>
    <row r="651">
      <c r="A651" s="0" t="s">
        <v>1381</v>
      </c>
      <c r="B651" s="0" t="s">
        <v>1382</v>
      </c>
    </row>
    <row r="652">
      <c r="A652" s="0" t="s">
        <v>1383</v>
      </c>
      <c r="B652" s="0" t="s">
        <v>1384</v>
      </c>
    </row>
    <row r="653">
      <c r="A653" s="0" t="s">
        <v>1385</v>
      </c>
      <c r="B653" s="0" t="s">
        <v>1386</v>
      </c>
    </row>
    <row r="654">
      <c r="A654" s="0" t="s">
        <v>1387</v>
      </c>
      <c r="B654" s="0" t="s">
        <v>1388</v>
      </c>
    </row>
    <row r="655">
      <c r="A655" s="0" t="s">
        <v>1389</v>
      </c>
      <c r="B655" s="0" t="s">
        <v>1390</v>
      </c>
    </row>
    <row r="656">
      <c r="A656" s="0" t="s">
        <v>1391</v>
      </c>
      <c r="B656" s="0" t="s">
        <v>1392</v>
      </c>
    </row>
    <row r="657">
      <c r="A657" s="0" t="s">
        <v>1393</v>
      </c>
      <c r="B657" s="0" t="s">
        <v>1394</v>
      </c>
    </row>
    <row r="658">
      <c r="A658" s="0" t="s">
        <v>1395</v>
      </c>
      <c r="B658" s="0" t="s">
        <v>1396</v>
      </c>
    </row>
    <row r="659">
      <c r="A659" s="0" t="s">
        <v>1397</v>
      </c>
      <c r="B659" s="0" t="s">
        <v>1398</v>
      </c>
    </row>
    <row r="660">
      <c r="A660" s="0" t="s">
        <v>1399</v>
      </c>
      <c r="B660" s="0" t="s">
        <v>1400</v>
      </c>
    </row>
    <row r="661">
      <c r="A661" s="0" t="s">
        <v>1401</v>
      </c>
      <c r="B661" s="0" t="s">
        <v>1402</v>
      </c>
    </row>
    <row r="662">
      <c r="A662" s="0" t="s">
        <v>1403</v>
      </c>
      <c r="B662" s="0" t="s">
        <v>1404</v>
      </c>
    </row>
    <row r="663">
      <c r="A663" s="0" t="s">
        <v>1405</v>
      </c>
      <c r="B663" s="0" t="s">
        <v>1406</v>
      </c>
    </row>
    <row r="664">
      <c r="A664" s="0" t="s">
        <v>1407</v>
      </c>
      <c r="B664" s="0" t="s">
        <v>1408</v>
      </c>
    </row>
    <row r="665">
      <c r="A665" s="0" t="s">
        <v>1409</v>
      </c>
      <c r="B665" s="0" t="s">
        <v>1410</v>
      </c>
    </row>
    <row r="666">
      <c r="A666" s="0" t="s">
        <v>1411</v>
      </c>
      <c r="B666" s="0" t="s">
        <v>1412</v>
      </c>
    </row>
    <row r="667">
      <c r="A667" s="0" t="s">
        <v>1413</v>
      </c>
      <c r="B667" s="0" t="s">
        <v>1414</v>
      </c>
    </row>
    <row r="668">
      <c r="A668" s="0" t="s">
        <v>1415</v>
      </c>
      <c r="B668" s="0" t="s">
        <v>1416</v>
      </c>
    </row>
    <row r="669">
      <c r="A669" s="0" t="s">
        <v>1417</v>
      </c>
      <c r="B669" s="0" t="s">
        <v>1418</v>
      </c>
    </row>
    <row r="670">
      <c r="A670" s="0" t="s">
        <v>1419</v>
      </c>
      <c r="B670" s="0" t="s">
        <v>1420</v>
      </c>
    </row>
    <row r="671">
      <c r="A671" s="0" t="s">
        <v>1421</v>
      </c>
      <c r="B671" s="0" t="s">
        <v>1422</v>
      </c>
    </row>
    <row r="672">
      <c r="A672" s="0" t="s">
        <v>1423</v>
      </c>
      <c r="B672" s="0" t="s">
        <v>1424</v>
      </c>
    </row>
    <row r="673">
      <c r="A673" s="0" t="s">
        <v>1425</v>
      </c>
      <c r="B673" s="0" t="s">
        <v>1426</v>
      </c>
    </row>
    <row r="674">
      <c r="A674" s="0" t="s">
        <v>1427</v>
      </c>
      <c r="B674" s="0" t="s">
        <v>1428</v>
      </c>
    </row>
    <row r="675">
      <c r="A675" s="0" t="s">
        <v>1429</v>
      </c>
      <c r="B675" s="0" t="s">
        <v>1430</v>
      </c>
    </row>
    <row r="676">
      <c r="A676" s="0" t="s">
        <v>1431</v>
      </c>
      <c r="B676" s="0" t="s">
        <v>1432</v>
      </c>
    </row>
    <row r="677">
      <c r="A677" s="0" t="s">
        <v>1433</v>
      </c>
      <c r="B677" s="0" t="s">
        <v>1434</v>
      </c>
    </row>
    <row r="678">
      <c r="A678" s="0" t="s">
        <v>1435</v>
      </c>
      <c r="B678" s="0" t="s">
        <v>1436</v>
      </c>
    </row>
    <row r="679">
      <c r="A679" s="0" t="s">
        <v>1437</v>
      </c>
      <c r="B679" s="0" t="s">
        <v>1438</v>
      </c>
    </row>
    <row r="680">
      <c r="A680" s="0" t="s">
        <v>1439</v>
      </c>
      <c r="B680" s="0" t="s">
        <v>1440</v>
      </c>
    </row>
    <row r="681">
      <c r="A681" s="0" t="s">
        <v>1441</v>
      </c>
      <c r="B681" s="0" t="s">
        <v>1442</v>
      </c>
    </row>
    <row r="682">
      <c r="A682" s="0" t="s">
        <v>1443</v>
      </c>
      <c r="B682" s="0" t="s">
        <v>1444</v>
      </c>
    </row>
    <row r="683">
      <c r="A683" s="0" t="s">
        <v>1445</v>
      </c>
      <c r="B683" s="0" t="s">
        <v>1446</v>
      </c>
    </row>
    <row r="684">
      <c r="A684" s="0" t="s">
        <v>1447</v>
      </c>
      <c r="B684" s="0" t="s">
        <v>1448</v>
      </c>
    </row>
    <row r="685">
      <c r="A685" s="0" t="s">
        <v>1449</v>
      </c>
      <c r="B685" s="0" t="s">
        <v>1450</v>
      </c>
    </row>
    <row r="686">
      <c r="A686" s="0" t="s">
        <v>1451</v>
      </c>
      <c r="B686" s="0" t="s">
        <v>1452</v>
      </c>
    </row>
    <row r="687">
      <c r="A687" s="0" t="s">
        <v>1453</v>
      </c>
      <c r="B687" s="0" t="s">
        <v>1454</v>
      </c>
    </row>
    <row r="688">
      <c r="A688" s="0" t="s">
        <v>1455</v>
      </c>
      <c r="B688" s="0" t="s">
        <v>1456</v>
      </c>
    </row>
    <row r="689">
      <c r="A689" s="0" t="s">
        <v>1457</v>
      </c>
      <c r="B689" s="0" t="s">
        <v>1458</v>
      </c>
    </row>
    <row r="690">
      <c r="A690" s="0" t="s">
        <v>1459</v>
      </c>
      <c r="B690" s="0" t="s">
        <v>1460</v>
      </c>
    </row>
    <row r="691">
      <c r="A691" s="0" t="s">
        <v>1461</v>
      </c>
      <c r="B691" s="0" t="s">
        <v>1462</v>
      </c>
    </row>
    <row r="692">
      <c r="A692" s="0" t="s">
        <v>1463</v>
      </c>
      <c r="B692" s="0" t="s">
        <v>1464</v>
      </c>
    </row>
    <row r="693">
      <c r="A693" s="0" t="s">
        <v>1465</v>
      </c>
      <c r="B693" s="0" t="s">
        <v>1466</v>
      </c>
    </row>
    <row r="694">
      <c r="A694" s="0" t="s">
        <v>1467</v>
      </c>
      <c r="B694" s="0" t="s">
        <v>1468</v>
      </c>
    </row>
    <row r="695">
      <c r="A695" s="0" t="s">
        <v>1469</v>
      </c>
      <c r="B695" s="0" t="s">
        <v>1470</v>
      </c>
    </row>
    <row r="696">
      <c r="A696" s="0" t="s">
        <v>1471</v>
      </c>
      <c r="B696" s="0" t="s">
        <v>1472</v>
      </c>
    </row>
    <row r="697">
      <c r="A697" s="0" t="s">
        <v>1473</v>
      </c>
      <c r="B697" s="0" t="s">
        <v>1474</v>
      </c>
    </row>
    <row r="698">
      <c r="A698" s="0" t="s">
        <v>1475</v>
      </c>
      <c r="B698" s="0" t="s">
        <v>1476</v>
      </c>
    </row>
    <row r="699">
      <c r="A699" s="0" t="s">
        <v>1477</v>
      </c>
      <c r="B699" s="0" t="s">
        <v>1478</v>
      </c>
    </row>
    <row r="700">
      <c r="A700" s="0" t="s">
        <v>1479</v>
      </c>
      <c r="B700" s="0" t="s">
        <v>1480</v>
      </c>
    </row>
    <row r="701">
      <c r="A701" s="0" t="s">
        <v>1481</v>
      </c>
      <c r="B701" s="0" t="s">
        <v>1482</v>
      </c>
    </row>
    <row r="702">
      <c r="A702" s="0" t="s">
        <v>1483</v>
      </c>
      <c r="B702" s="0" t="s">
        <v>1484</v>
      </c>
    </row>
    <row r="703">
      <c r="A703" s="0" t="s">
        <v>1485</v>
      </c>
      <c r="B703" s="0" t="s">
        <v>1486</v>
      </c>
    </row>
    <row r="704">
      <c r="A704" s="0" t="s">
        <v>1487</v>
      </c>
      <c r="B704" s="0" t="s">
        <v>1488</v>
      </c>
    </row>
    <row r="705">
      <c r="A705" s="0" t="s">
        <v>1489</v>
      </c>
      <c r="B705" s="0" t="s">
        <v>1490</v>
      </c>
    </row>
    <row r="706">
      <c r="A706" s="0" t="s">
        <v>1491</v>
      </c>
      <c r="B706" s="0" t="s">
        <v>1492</v>
      </c>
    </row>
    <row r="707">
      <c r="A707" s="0" t="s">
        <v>1493</v>
      </c>
      <c r="B707" s="0" t="s">
        <v>1494</v>
      </c>
    </row>
    <row r="708">
      <c r="A708" s="0" t="s">
        <v>1495</v>
      </c>
      <c r="B708" s="0" t="s">
        <v>1496</v>
      </c>
    </row>
    <row r="709">
      <c r="A709" s="0" t="s">
        <v>1497</v>
      </c>
      <c r="B709" s="0" t="s">
        <v>1498</v>
      </c>
    </row>
    <row r="710">
      <c r="A710" s="0" t="s">
        <v>1499</v>
      </c>
      <c r="B710" s="0" t="s">
        <v>1500</v>
      </c>
    </row>
    <row r="711">
      <c r="A711" s="0" t="s">
        <v>1501</v>
      </c>
      <c r="B711" s="0" t="s">
        <v>1502</v>
      </c>
    </row>
    <row r="712">
      <c r="A712" s="0" t="s">
        <v>1503</v>
      </c>
      <c r="B712" s="0" t="s">
        <v>1504</v>
      </c>
    </row>
    <row r="713">
      <c r="A713" s="0" t="s">
        <v>1505</v>
      </c>
      <c r="B713" s="0" t="s">
        <v>1504</v>
      </c>
    </row>
    <row r="714">
      <c r="A714" s="0" t="s">
        <v>1506</v>
      </c>
      <c r="B714" s="0" t="s">
        <v>1507</v>
      </c>
    </row>
    <row r="715">
      <c r="A715" s="0" t="s">
        <v>1508</v>
      </c>
      <c r="B715" s="0" t="s">
        <v>1509</v>
      </c>
    </row>
    <row r="716">
      <c r="A716" s="0" t="s">
        <v>1510</v>
      </c>
      <c r="B716" s="0" t="s">
        <v>1511</v>
      </c>
    </row>
    <row r="717">
      <c r="A717" s="0" t="s">
        <v>1512</v>
      </c>
      <c r="B717" s="0" t="s">
        <v>1513</v>
      </c>
    </row>
    <row r="718">
      <c r="A718" s="0" t="s">
        <v>1514</v>
      </c>
      <c r="B718" s="0" t="s">
        <v>1515</v>
      </c>
    </row>
    <row r="719">
      <c r="A719" s="0" t="s">
        <v>1516</v>
      </c>
      <c r="B719" s="0" t="s">
        <v>1517</v>
      </c>
    </row>
    <row r="720">
      <c r="A720" s="0" t="s">
        <v>1518</v>
      </c>
      <c r="B720" s="0" t="s">
        <v>1519</v>
      </c>
    </row>
    <row r="721">
      <c r="A721" s="0" t="s">
        <v>1520</v>
      </c>
      <c r="B721" s="0" t="s">
        <v>1521</v>
      </c>
    </row>
    <row r="722">
      <c r="A722" s="0" t="s">
        <v>1522</v>
      </c>
      <c r="B722" s="0" t="s">
        <v>1523</v>
      </c>
    </row>
    <row r="723">
      <c r="A723" s="0" t="s">
        <v>1524</v>
      </c>
      <c r="B723" s="0" t="s">
        <v>1525</v>
      </c>
    </row>
    <row r="724">
      <c r="A724" s="0" t="s">
        <v>1526</v>
      </c>
      <c r="B724" s="0" t="s">
        <v>1527</v>
      </c>
    </row>
    <row r="725">
      <c r="A725" s="0" t="s">
        <v>1528</v>
      </c>
      <c r="B725" s="0" t="s">
        <v>1529</v>
      </c>
    </row>
    <row r="726">
      <c r="A726" s="0" t="s">
        <v>1530</v>
      </c>
      <c r="B726" s="0" t="s">
        <v>1531</v>
      </c>
    </row>
    <row r="727">
      <c r="A727" s="0" t="s">
        <v>1532</v>
      </c>
      <c r="B727" s="0" t="s">
        <v>1533</v>
      </c>
    </row>
    <row r="728">
      <c r="A728" s="0" t="s">
        <v>1534</v>
      </c>
      <c r="B728" s="0" t="s">
        <v>1535</v>
      </c>
    </row>
    <row r="729">
      <c r="A729" s="0" t="s">
        <v>1536</v>
      </c>
      <c r="B729" s="0" t="s">
        <v>1537</v>
      </c>
    </row>
    <row r="730">
      <c r="A730" s="0" t="s">
        <v>1538</v>
      </c>
      <c r="B730" s="0" t="s">
        <v>1539</v>
      </c>
    </row>
    <row r="731">
      <c r="A731" s="0" t="s">
        <v>1540</v>
      </c>
      <c r="B731" s="0" t="s">
        <v>1541</v>
      </c>
    </row>
    <row r="732">
      <c r="A732" s="0" t="s">
        <v>1542</v>
      </c>
      <c r="B732" s="0" t="s">
        <v>1543</v>
      </c>
    </row>
    <row r="733">
      <c r="A733" s="0" t="s">
        <v>1544</v>
      </c>
      <c r="B733" s="0" t="s">
        <v>1545</v>
      </c>
    </row>
    <row r="734">
      <c r="A734" s="0" t="s">
        <v>1546</v>
      </c>
      <c r="B734" s="0" t="s">
        <v>1547</v>
      </c>
    </row>
    <row r="735">
      <c r="A735" s="0" t="s">
        <v>1548</v>
      </c>
      <c r="B735" s="0" t="s">
        <v>1549</v>
      </c>
    </row>
    <row r="736">
      <c r="A736" s="0" t="s">
        <v>1550</v>
      </c>
      <c r="B736" s="0" t="s">
        <v>1551</v>
      </c>
    </row>
    <row r="737">
      <c r="A737" s="0" t="s">
        <v>1552</v>
      </c>
      <c r="B737" s="0" t="s">
        <v>1553</v>
      </c>
    </row>
    <row r="738">
      <c r="A738" s="0" t="s">
        <v>1554</v>
      </c>
      <c r="B738" s="0" t="s">
        <v>1555</v>
      </c>
    </row>
    <row r="739">
      <c r="A739" s="0" t="s">
        <v>1556</v>
      </c>
      <c r="B739" s="0" t="s">
        <v>1557</v>
      </c>
    </row>
    <row r="740">
      <c r="A740" s="0" t="s">
        <v>1558</v>
      </c>
      <c r="B740" s="0" t="s">
        <v>1559</v>
      </c>
    </row>
    <row r="741">
      <c r="A741" s="0" t="s">
        <v>1560</v>
      </c>
      <c r="B741" s="0" t="s">
        <v>1561</v>
      </c>
    </row>
    <row r="742">
      <c r="A742" s="0" t="s">
        <v>1562</v>
      </c>
      <c r="B742" s="0" t="s">
        <v>1563</v>
      </c>
    </row>
    <row r="743">
      <c r="A743" s="0" t="s">
        <v>1564</v>
      </c>
      <c r="B743" s="0" t="s">
        <v>1565</v>
      </c>
    </row>
    <row r="744">
      <c r="A744" s="0" t="s">
        <v>1566</v>
      </c>
      <c r="B744" s="0" t="s">
        <v>1567</v>
      </c>
    </row>
    <row r="745">
      <c r="A745" s="0" t="s">
        <v>1568</v>
      </c>
      <c r="B745" s="0" t="s">
        <v>1569</v>
      </c>
    </row>
    <row r="746">
      <c r="A746" s="0" t="s">
        <v>1570</v>
      </c>
      <c r="B746" s="0" t="s">
        <v>1571</v>
      </c>
    </row>
    <row r="747">
      <c r="A747" s="0" t="s">
        <v>1572</v>
      </c>
      <c r="B747" s="0" t="s">
        <v>1573</v>
      </c>
    </row>
    <row r="748">
      <c r="A748" s="0" t="s">
        <v>1574</v>
      </c>
      <c r="B748" s="0" t="s">
        <v>1575</v>
      </c>
    </row>
    <row r="749">
      <c r="A749" s="0" t="s">
        <v>1576</v>
      </c>
      <c r="B749" s="0" t="s">
        <v>1577</v>
      </c>
    </row>
    <row r="750">
      <c r="A750" s="0" t="s">
        <v>1578</v>
      </c>
      <c r="B750" s="0" t="s">
        <v>1579</v>
      </c>
    </row>
    <row r="751">
      <c r="A751" s="0" t="s">
        <v>1580</v>
      </c>
      <c r="B751" s="0" t="s">
        <v>1581</v>
      </c>
    </row>
    <row r="752">
      <c r="A752" s="0" t="s">
        <v>1582</v>
      </c>
      <c r="B752" s="0" t="s">
        <v>1583</v>
      </c>
    </row>
    <row r="753">
      <c r="A753" s="0" t="s">
        <v>1584</v>
      </c>
      <c r="B753" s="0" t="s">
        <v>1585</v>
      </c>
    </row>
    <row r="754">
      <c r="A754" s="0" t="s">
        <v>1586</v>
      </c>
      <c r="B754" s="0" t="s">
        <v>1587</v>
      </c>
    </row>
    <row r="755">
      <c r="A755" s="0" t="s">
        <v>1588</v>
      </c>
      <c r="B755" s="0" t="s">
        <v>1589</v>
      </c>
    </row>
    <row r="756">
      <c r="A756" s="0" t="s">
        <v>1590</v>
      </c>
      <c r="B756" s="0" t="s">
        <v>1591</v>
      </c>
    </row>
    <row r="757">
      <c r="A757" s="0" t="s">
        <v>1592</v>
      </c>
      <c r="B757" s="0" t="s">
        <v>1593</v>
      </c>
    </row>
    <row r="758">
      <c r="A758" s="0" t="s">
        <v>1594</v>
      </c>
      <c r="B758" s="0" t="s">
        <v>1595</v>
      </c>
    </row>
    <row r="759">
      <c r="A759" s="0" t="s">
        <v>1596</v>
      </c>
      <c r="B759" s="0" t="s">
        <v>1597</v>
      </c>
    </row>
    <row r="760">
      <c r="A760" s="0" t="s">
        <v>1598</v>
      </c>
      <c r="B760" s="0" t="s">
        <v>1599</v>
      </c>
    </row>
    <row r="761">
      <c r="A761" s="0" t="s">
        <v>1600</v>
      </c>
      <c r="B761" s="0" t="s">
        <v>1601</v>
      </c>
    </row>
    <row r="762">
      <c r="A762" s="0" t="s">
        <v>1602</v>
      </c>
      <c r="B762" s="0" t="s">
        <v>1603</v>
      </c>
    </row>
    <row r="763">
      <c r="A763" s="0" t="s">
        <v>1604</v>
      </c>
      <c r="B763" s="0" t="s">
        <v>1605</v>
      </c>
    </row>
    <row r="764">
      <c r="A764" s="0" t="s">
        <v>1606</v>
      </c>
      <c r="B764" s="0" t="s">
        <v>1607</v>
      </c>
    </row>
    <row r="765">
      <c r="A765" s="0" t="s">
        <v>1608</v>
      </c>
      <c r="B765" s="0" t="s">
        <v>1609</v>
      </c>
    </row>
    <row r="766">
      <c r="A766" s="0" t="s">
        <v>1610</v>
      </c>
      <c r="B766" s="0" t="s">
        <v>1611</v>
      </c>
    </row>
    <row r="767">
      <c r="A767" s="0" t="s">
        <v>1612</v>
      </c>
      <c r="B767" s="0" t="s">
        <v>1613</v>
      </c>
    </row>
    <row r="768">
      <c r="A768" s="0" t="s">
        <v>1614</v>
      </c>
      <c r="B768" s="0" t="s">
        <v>1615</v>
      </c>
    </row>
    <row r="769">
      <c r="A769" s="0" t="s">
        <v>1616</v>
      </c>
      <c r="B769" s="0" t="s">
        <v>1617</v>
      </c>
    </row>
    <row r="770">
      <c r="A770" s="0" t="s">
        <v>1618</v>
      </c>
      <c r="B770" s="0" t="s">
        <v>1619</v>
      </c>
    </row>
    <row r="771">
      <c r="A771" s="0" t="s">
        <v>1620</v>
      </c>
      <c r="B771" s="0" t="s">
        <v>163</v>
      </c>
    </row>
    <row r="772">
      <c r="A772" s="0" t="s">
        <v>1621</v>
      </c>
      <c r="B772" s="0" t="s">
        <v>163</v>
      </c>
    </row>
    <row r="773">
      <c r="A773" s="0" t="s">
        <v>1622</v>
      </c>
      <c r="B773" s="0" t="s">
        <v>1623</v>
      </c>
    </row>
    <row r="774">
      <c r="A774" s="0" t="s">
        <v>1624</v>
      </c>
      <c r="B774" s="0" t="s">
        <v>163</v>
      </c>
    </row>
    <row r="775">
      <c r="A775" s="0" t="s">
        <v>1625</v>
      </c>
      <c r="B775" s="0" t="s">
        <v>1626</v>
      </c>
    </row>
    <row r="776">
      <c r="A776" s="0" t="s">
        <v>1627</v>
      </c>
      <c r="B776" s="0" t="s">
        <v>1628</v>
      </c>
    </row>
    <row r="777">
      <c r="A777" s="0" t="s">
        <v>1629</v>
      </c>
      <c r="B777" s="0" t="s">
        <v>1630</v>
      </c>
    </row>
    <row r="778">
      <c r="A778" s="0" t="s">
        <v>1631</v>
      </c>
      <c r="B778" s="0" t="s">
        <v>1632</v>
      </c>
    </row>
    <row r="779">
      <c r="A779" s="0" t="s">
        <v>1633</v>
      </c>
      <c r="B779" s="0" t="s">
        <v>1634</v>
      </c>
    </row>
    <row r="780">
      <c r="A780" s="0" t="s">
        <v>1635</v>
      </c>
      <c r="B780" s="0" t="s">
        <v>1636</v>
      </c>
    </row>
    <row r="781">
      <c r="A781" s="0" t="s">
        <v>1637</v>
      </c>
      <c r="B781" s="0" t="s">
        <v>1638</v>
      </c>
    </row>
    <row r="782">
      <c r="A782" s="0" t="s">
        <v>1639</v>
      </c>
      <c r="B782" s="0" t="s">
        <v>1640</v>
      </c>
    </row>
    <row r="783">
      <c r="A783" s="0" t="s">
        <v>1641</v>
      </c>
      <c r="B783" s="0" t="s">
        <v>1642</v>
      </c>
    </row>
    <row r="784">
      <c r="A784" s="0" t="s">
        <v>1643</v>
      </c>
      <c r="B784" s="0" t="s">
        <v>1644</v>
      </c>
    </row>
    <row r="785">
      <c r="A785" s="0" t="s">
        <v>1645</v>
      </c>
      <c r="B785" s="0" t="s">
        <v>1646</v>
      </c>
    </row>
    <row r="786">
      <c r="A786" s="0" t="s">
        <v>1647</v>
      </c>
      <c r="B786" s="0" t="s">
        <v>1648</v>
      </c>
    </row>
    <row r="787">
      <c r="A787" s="0" t="s">
        <v>1649</v>
      </c>
      <c r="B787" s="0" t="s">
        <v>1650</v>
      </c>
    </row>
    <row r="788">
      <c r="A788" s="0" t="s">
        <v>1651</v>
      </c>
      <c r="B788" s="0" t="s">
        <v>1652</v>
      </c>
    </row>
    <row r="789">
      <c r="A789" s="0" t="s">
        <v>1653</v>
      </c>
      <c r="B789" s="0" t="s">
        <v>1654</v>
      </c>
    </row>
    <row r="790">
      <c r="A790" s="0" t="s">
        <v>1655</v>
      </c>
      <c r="B790" s="0" t="s">
        <v>1656</v>
      </c>
    </row>
    <row r="791">
      <c r="A791" s="0" t="s">
        <v>1657</v>
      </c>
      <c r="B791" s="0" t="s">
        <v>1658</v>
      </c>
    </row>
    <row r="792">
      <c r="A792" s="0" t="s">
        <v>1659</v>
      </c>
      <c r="B792" s="0" t="s">
        <v>1660</v>
      </c>
    </row>
    <row r="793">
      <c r="A793" s="0" t="s">
        <v>1661</v>
      </c>
      <c r="B793" s="0" t="s">
        <v>1662</v>
      </c>
    </row>
    <row r="794">
      <c r="A794" s="0" t="s">
        <v>1663</v>
      </c>
      <c r="B794" s="0" t="s">
        <v>1664</v>
      </c>
    </row>
    <row r="795">
      <c r="A795" s="0" t="s">
        <v>1665</v>
      </c>
      <c r="B795" s="0" t="s">
        <v>1666</v>
      </c>
    </row>
    <row r="796">
      <c r="A796" s="0" t="s">
        <v>1667</v>
      </c>
      <c r="B796" s="0" t="s">
        <v>1668</v>
      </c>
    </row>
    <row r="797">
      <c r="A797" s="0" t="s">
        <v>1669</v>
      </c>
      <c r="B797" s="0" t="s">
        <v>1670</v>
      </c>
    </row>
    <row r="798">
      <c r="A798" s="0" t="s">
        <v>1671</v>
      </c>
      <c r="B798" s="0" t="s">
        <v>1672</v>
      </c>
    </row>
    <row r="799">
      <c r="A799" s="0" t="s">
        <v>1673</v>
      </c>
      <c r="B799" s="0" t="s">
        <v>1674</v>
      </c>
    </row>
    <row r="800">
      <c r="A800" s="0" t="s">
        <v>1675</v>
      </c>
      <c r="B800" s="0" t="s">
        <v>1676</v>
      </c>
    </row>
    <row r="801">
      <c r="A801" s="0" t="s">
        <v>1677</v>
      </c>
      <c r="B801" s="0" t="s">
        <v>1678</v>
      </c>
    </row>
    <row r="802">
      <c r="A802" s="0" t="s">
        <v>1679</v>
      </c>
      <c r="B802" s="0" t="s">
        <v>1680</v>
      </c>
    </row>
    <row r="803">
      <c r="A803" s="0" t="s">
        <v>1681</v>
      </c>
      <c r="B803" s="0" t="s">
        <v>1682</v>
      </c>
    </row>
    <row r="804">
      <c r="A804" s="0" t="s">
        <v>1683</v>
      </c>
      <c r="B804" s="0" t="s">
        <v>1684</v>
      </c>
    </row>
    <row r="805">
      <c r="A805" s="0" t="s">
        <v>1685</v>
      </c>
      <c r="B805" s="0" t="s">
        <v>1686</v>
      </c>
    </row>
    <row r="806">
      <c r="A806" s="0" t="s">
        <v>1687</v>
      </c>
      <c r="B806" s="0" t="s">
        <v>1688</v>
      </c>
    </row>
    <row r="807">
      <c r="A807" s="0" t="s">
        <v>1689</v>
      </c>
      <c r="B807" s="0" t="s">
        <v>1690</v>
      </c>
    </row>
    <row r="808">
      <c r="A808" s="0" t="s">
        <v>1691</v>
      </c>
      <c r="B808" s="0" t="s">
        <v>1692</v>
      </c>
    </row>
    <row r="809">
      <c r="A809" s="0" t="s">
        <v>1693</v>
      </c>
      <c r="B809" s="0" t="s">
        <v>1694</v>
      </c>
    </row>
    <row r="810">
      <c r="A810" s="0" t="s">
        <v>1695</v>
      </c>
      <c r="B810" s="0" t="s">
        <v>1696</v>
      </c>
    </row>
    <row r="811">
      <c r="A811" s="0" t="s">
        <v>1697</v>
      </c>
      <c r="B811" s="0" t="s">
        <v>1698</v>
      </c>
    </row>
    <row r="812">
      <c r="A812" s="0" t="s">
        <v>1699</v>
      </c>
      <c r="B812" s="0" t="s">
        <v>1700</v>
      </c>
    </row>
    <row r="813">
      <c r="A813" s="0" t="s">
        <v>1701</v>
      </c>
      <c r="B813" s="0" t="s">
        <v>1702</v>
      </c>
    </row>
    <row r="814">
      <c r="A814" s="0" t="s">
        <v>1703</v>
      </c>
      <c r="B814" s="0" t="s">
        <v>1704</v>
      </c>
    </row>
    <row r="815">
      <c r="A815" s="0" t="s">
        <v>1705</v>
      </c>
      <c r="B815" s="0" t="s">
        <v>1706</v>
      </c>
    </row>
    <row r="816">
      <c r="A816" s="0" t="s">
        <v>1707</v>
      </c>
      <c r="B816" s="0" t="s">
        <v>1708</v>
      </c>
    </row>
    <row r="817">
      <c r="A817" s="0" t="s">
        <v>1709</v>
      </c>
      <c r="B817" s="0" t="s">
        <v>1710</v>
      </c>
    </row>
    <row r="818">
      <c r="A818" s="0" t="s">
        <v>1711</v>
      </c>
      <c r="B818" s="0" t="s">
        <v>1712</v>
      </c>
    </row>
    <row r="819">
      <c r="A819" s="0" t="s">
        <v>1713</v>
      </c>
      <c r="B819" s="0" t="s">
        <v>1714</v>
      </c>
    </row>
    <row r="820">
      <c r="A820" s="0" t="s">
        <v>1715</v>
      </c>
      <c r="B820" s="0" t="s">
        <v>1716</v>
      </c>
    </row>
    <row r="821">
      <c r="A821" s="0" t="s">
        <v>1717</v>
      </c>
      <c r="B821" s="0" t="s">
        <v>1718</v>
      </c>
    </row>
    <row r="822">
      <c r="A822" s="0" t="s">
        <v>1719</v>
      </c>
      <c r="B822" s="0" t="s">
        <v>1720</v>
      </c>
    </row>
    <row r="823">
      <c r="A823" s="0" t="s">
        <v>1721</v>
      </c>
      <c r="B823" s="0" t="s">
        <v>1722</v>
      </c>
    </row>
    <row r="824">
      <c r="A824" s="0" t="s">
        <v>1723</v>
      </c>
      <c r="B824" s="0" t="s">
        <v>1724</v>
      </c>
    </row>
    <row r="825">
      <c r="A825" s="0" t="s">
        <v>1725</v>
      </c>
      <c r="B825" s="0" t="s">
        <v>1726</v>
      </c>
    </row>
    <row r="826">
      <c r="A826" s="0" t="s">
        <v>1727</v>
      </c>
      <c r="B826" s="0" t="s">
        <v>1728</v>
      </c>
    </row>
    <row r="827">
      <c r="A827" s="0" t="s">
        <v>1729</v>
      </c>
      <c r="B827" s="0" t="s">
        <v>1730</v>
      </c>
    </row>
    <row r="828">
      <c r="A828" s="0" t="s">
        <v>1731</v>
      </c>
      <c r="B828" s="0" t="s">
        <v>1732</v>
      </c>
    </row>
    <row r="829">
      <c r="A829" s="0" t="s">
        <v>1733</v>
      </c>
      <c r="B829" s="0" t="s">
        <v>1734</v>
      </c>
    </row>
    <row r="830">
      <c r="A830" s="0" t="s">
        <v>1735</v>
      </c>
      <c r="B830" s="0" t="s">
        <v>1736</v>
      </c>
    </row>
    <row r="831">
      <c r="A831" s="0" t="s">
        <v>1737</v>
      </c>
      <c r="B831" s="0" t="s">
        <v>1738</v>
      </c>
    </row>
    <row r="832">
      <c r="A832" s="0" t="s">
        <v>1739</v>
      </c>
      <c r="B832" s="0" t="s">
        <v>1740</v>
      </c>
    </row>
    <row r="833">
      <c r="A833" s="0" t="s">
        <v>1741</v>
      </c>
      <c r="B833" s="0" t="s">
        <v>1742</v>
      </c>
    </row>
    <row r="834">
      <c r="A834" s="0" t="s">
        <v>1743</v>
      </c>
      <c r="B834" s="0" t="s">
        <v>1744</v>
      </c>
    </row>
    <row r="835">
      <c r="A835" s="0" t="s">
        <v>1745</v>
      </c>
      <c r="B835" s="0" t="s">
        <v>1746</v>
      </c>
    </row>
    <row r="836">
      <c r="A836" s="0" t="s">
        <v>1747</v>
      </c>
      <c r="B836" s="0" t="s">
        <v>1748</v>
      </c>
    </row>
    <row r="837">
      <c r="A837" s="0" t="s">
        <v>1749</v>
      </c>
      <c r="B837" s="0" t="s">
        <v>1750</v>
      </c>
    </row>
    <row r="838">
      <c r="A838" s="0" t="s">
        <v>1751</v>
      </c>
      <c r="B838" s="0" t="s">
        <v>1752</v>
      </c>
    </row>
    <row r="839">
      <c r="A839" s="0" t="s">
        <v>1753</v>
      </c>
      <c r="B839" s="0" t="s">
        <v>1754</v>
      </c>
    </row>
    <row r="840">
      <c r="A840" s="0" t="s">
        <v>1755</v>
      </c>
      <c r="B840" s="0" t="s">
        <v>1756</v>
      </c>
    </row>
    <row r="841">
      <c r="A841" s="0" t="s">
        <v>1757</v>
      </c>
      <c r="B841" s="0" t="s">
        <v>1758</v>
      </c>
    </row>
    <row r="842">
      <c r="A842" s="0" t="s">
        <v>1759</v>
      </c>
      <c r="B842" s="0" t="s">
        <v>163</v>
      </c>
    </row>
    <row r="843">
      <c r="A843" s="0" t="s">
        <v>1760</v>
      </c>
      <c r="B843" s="0" t="s">
        <v>163</v>
      </c>
    </row>
    <row r="844">
      <c r="A844" s="0" t="s">
        <v>1761</v>
      </c>
      <c r="B844" s="0" t="s">
        <v>163</v>
      </c>
    </row>
    <row r="845">
      <c r="A845" s="0" t="s">
        <v>1762</v>
      </c>
      <c r="B845" s="0" t="s">
        <v>1763</v>
      </c>
    </row>
    <row r="846">
      <c r="A846" s="0" t="s">
        <v>1764</v>
      </c>
      <c r="B846" s="0" t="s">
        <v>163</v>
      </c>
    </row>
    <row r="847">
      <c r="A847" s="0" t="s">
        <v>1765</v>
      </c>
      <c r="B847" s="0" t="s">
        <v>1766</v>
      </c>
    </row>
    <row r="848">
      <c r="A848" s="0" t="s">
        <v>1767</v>
      </c>
      <c r="B848" s="0" t="s">
        <v>1768</v>
      </c>
    </row>
    <row r="849">
      <c r="A849" s="0" t="s">
        <v>1769</v>
      </c>
      <c r="B849" s="0" t="s">
        <v>1770</v>
      </c>
    </row>
    <row r="850">
      <c r="A850" s="0" t="s">
        <v>1771</v>
      </c>
      <c r="B850" s="0" t="s">
        <v>1772</v>
      </c>
    </row>
    <row r="851">
      <c r="A851" s="0" t="s">
        <v>1773</v>
      </c>
      <c r="B851" s="0" t="s">
        <v>1774</v>
      </c>
    </row>
    <row r="852">
      <c r="A852" s="0" t="s">
        <v>1775</v>
      </c>
      <c r="B852" s="0" t="s">
        <v>1776</v>
      </c>
    </row>
    <row r="853">
      <c r="A853" s="0" t="s">
        <v>1777</v>
      </c>
      <c r="B853" s="0" t="s">
        <v>1778</v>
      </c>
    </row>
    <row r="854">
      <c r="A854" s="0" t="s">
        <v>1779</v>
      </c>
      <c r="B854" s="0" t="s">
        <v>1780</v>
      </c>
    </row>
    <row r="855">
      <c r="A855" s="0" t="s">
        <v>1781</v>
      </c>
      <c r="B855" s="0" t="s">
        <v>1782</v>
      </c>
    </row>
    <row r="856">
      <c r="A856" s="0" t="s">
        <v>1783</v>
      </c>
      <c r="B856" s="0" t="s">
        <v>1784</v>
      </c>
    </row>
    <row r="857">
      <c r="A857" s="0" t="s">
        <v>1785</v>
      </c>
      <c r="B857" s="0" t="s">
        <v>1786</v>
      </c>
    </row>
    <row r="858">
      <c r="A858" s="0" t="s">
        <v>1787</v>
      </c>
      <c r="B858" s="0" t="s">
        <v>1788</v>
      </c>
    </row>
    <row r="859">
      <c r="A859" s="0" t="s">
        <v>1789</v>
      </c>
      <c r="B859" s="0" t="s">
        <v>1790</v>
      </c>
    </row>
    <row r="860">
      <c r="A860" s="0" t="s">
        <v>1791</v>
      </c>
      <c r="B860" s="0" t="s">
        <v>1792</v>
      </c>
    </row>
    <row r="861">
      <c r="A861" s="0" t="s">
        <v>1793</v>
      </c>
      <c r="B861" s="0" t="s">
        <v>1794</v>
      </c>
    </row>
    <row r="862">
      <c r="A862" s="0" t="s">
        <v>1795</v>
      </c>
      <c r="B862" s="0" t="s">
        <v>1796</v>
      </c>
    </row>
    <row r="863">
      <c r="A863" s="0" t="s">
        <v>1797</v>
      </c>
      <c r="B863" s="0" t="s">
        <v>1798</v>
      </c>
    </row>
    <row r="864">
      <c r="A864" s="0" t="s">
        <v>1799</v>
      </c>
      <c r="B864" s="0" t="s">
        <v>1800</v>
      </c>
    </row>
    <row r="865">
      <c r="A865" s="0" t="s">
        <v>1801</v>
      </c>
      <c r="B865" s="0" t="s">
        <v>1802</v>
      </c>
    </row>
    <row r="866">
      <c r="A866" s="0" t="s">
        <v>1803</v>
      </c>
      <c r="B866" s="0" t="s">
        <v>1804</v>
      </c>
    </row>
    <row r="867">
      <c r="A867" s="0" t="s">
        <v>1805</v>
      </c>
      <c r="B867" s="0" t="s">
        <v>1806</v>
      </c>
    </row>
    <row r="868">
      <c r="A868" s="0" t="s">
        <v>1807</v>
      </c>
      <c r="B868" s="0" t="s">
        <v>1808</v>
      </c>
    </row>
    <row r="869">
      <c r="A869" s="0" t="s">
        <v>1809</v>
      </c>
      <c r="B869" s="0" t="s">
        <v>1810</v>
      </c>
    </row>
    <row r="870">
      <c r="A870" s="0" t="s">
        <v>1811</v>
      </c>
      <c r="B870" s="0" t="s">
        <v>1812</v>
      </c>
    </row>
    <row r="871">
      <c r="A871" s="0" t="s">
        <v>1813</v>
      </c>
      <c r="B871" s="0" t="s">
        <v>1814</v>
      </c>
    </row>
    <row r="872">
      <c r="A872" s="0" t="s">
        <v>1815</v>
      </c>
      <c r="B872" s="0" t="s">
        <v>1816</v>
      </c>
    </row>
    <row r="873">
      <c r="A873" s="0" t="s">
        <v>1817</v>
      </c>
      <c r="B873" s="0" t="s">
        <v>1818</v>
      </c>
    </row>
    <row r="874">
      <c r="A874" s="0" t="s">
        <v>1819</v>
      </c>
      <c r="B874" s="0" t="s">
        <v>1820</v>
      </c>
    </row>
    <row r="875">
      <c r="A875" s="0" t="s">
        <v>1821</v>
      </c>
      <c r="B875" s="0" t="s">
        <v>1822</v>
      </c>
    </row>
    <row r="876">
      <c r="A876" s="0" t="s">
        <v>1823</v>
      </c>
      <c r="B876" s="0" t="s">
        <v>1824</v>
      </c>
    </row>
    <row r="877">
      <c r="A877" s="0" t="s">
        <v>1825</v>
      </c>
      <c r="B877" s="0" t="s">
        <v>1826</v>
      </c>
    </row>
    <row r="878">
      <c r="A878" s="0" t="s">
        <v>1827</v>
      </c>
      <c r="B878" s="0" t="s">
        <v>1828</v>
      </c>
    </row>
    <row r="879">
      <c r="A879" s="0" t="s">
        <v>1829</v>
      </c>
      <c r="B879" s="0" t="s">
        <v>1830</v>
      </c>
    </row>
    <row r="880">
      <c r="A880" s="0" t="s">
        <v>1831</v>
      </c>
      <c r="B880" s="0" t="s">
        <v>1832</v>
      </c>
    </row>
    <row r="881">
      <c r="A881" s="0" t="s">
        <v>1833</v>
      </c>
      <c r="B881" s="0" t="s">
        <v>1834</v>
      </c>
    </row>
    <row r="882">
      <c r="A882" s="0" t="s">
        <v>1835</v>
      </c>
      <c r="B882" s="0" t="s">
        <v>1836</v>
      </c>
    </row>
    <row r="883">
      <c r="A883" s="0" t="s">
        <v>1837</v>
      </c>
      <c r="B883" s="0" t="s">
        <v>1838</v>
      </c>
    </row>
    <row r="884">
      <c r="A884" s="0" t="s">
        <v>1839</v>
      </c>
      <c r="B884" s="0" t="s">
        <v>1840</v>
      </c>
    </row>
    <row r="885">
      <c r="A885" s="0" t="s">
        <v>1841</v>
      </c>
      <c r="B885" s="0" t="s">
        <v>1842</v>
      </c>
    </row>
    <row r="886">
      <c r="A886" s="0" t="s">
        <v>1843</v>
      </c>
      <c r="B886" s="0" t="s">
        <v>1844</v>
      </c>
    </row>
    <row r="887">
      <c r="A887" s="0" t="s">
        <v>1845</v>
      </c>
      <c r="B887" s="0" t="s">
        <v>1846</v>
      </c>
    </row>
    <row r="888">
      <c r="A888" s="0" t="s">
        <v>1847</v>
      </c>
      <c r="B888" s="0" t="s">
        <v>1848</v>
      </c>
    </row>
    <row r="889">
      <c r="A889" s="0" t="s">
        <v>1849</v>
      </c>
      <c r="B889" s="0" t="s">
        <v>1850</v>
      </c>
    </row>
    <row r="890">
      <c r="A890" s="0" t="s">
        <v>1851</v>
      </c>
      <c r="B890" s="0" t="s">
        <v>1852</v>
      </c>
    </row>
    <row r="891">
      <c r="A891" s="0" t="s">
        <v>1853</v>
      </c>
      <c r="B891" s="0" t="s">
        <v>1854</v>
      </c>
    </row>
    <row r="892">
      <c r="A892" s="0" t="s">
        <v>1855</v>
      </c>
      <c r="B892" s="0" t="s">
        <v>1856</v>
      </c>
    </row>
    <row r="893">
      <c r="A893" s="0" t="s">
        <v>1857</v>
      </c>
      <c r="B893" s="0" t="s">
        <v>1858</v>
      </c>
    </row>
    <row r="894">
      <c r="A894" s="0" t="s">
        <v>1859</v>
      </c>
      <c r="B894" s="0" t="s">
        <v>1860</v>
      </c>
    </row>
    <row r="895">
      <c r="A895" s="0" t="s">
        <v>1861</v>
      </c>
      <c r="B895" s="0" t="s">
        <v>1862</v>
      </c>
    </row>
    <row r="896">
      <c r="A896" s="0" t="s">
        <v>1863</v>
      </c>
      <c r="B896" s="0" t="s">
        <v>1864</v>
      </c>
    </row>
    <row r="897">
      <c r="A897" s="0" t="s">
        <v>1865</v>
      </c>
      <c r="B897" s="0" t="s">
        <v>1866</v>
      </c>
    </row>
    <row r="898">
      <c r="A898" s="0" t="s">
        <v>1867</v>
      </c>
      <c r="B898" s="0" t="s">
        <v>1868</v>
      </c>
    </row>
    <row r="899">
      <c r="A899" s="0" t="s">
        <v>1869</v>
      </c>
      <c r="B899" s="0" t="s">
        <v>1870</v>
      </c>
    </row>
    <row r="900">
      <c r="A900" s="0" t="s">
        <v>1871</v>
      </c>
      <c r="B900" s="0" t="s">
        <v>1872</v>
      </c>
    </row>
    <row r="901">
      <c r="A901" s="0" t="s">
        <v>1873</v>
      </c>
      <c r="B901" s="0" t="s">
        <v>1874</v>
      </c>
    </row>
    <row r="902">
      <c r="A902" s="0" t="s">
        <v>1875</v>
      </c>
      <c r="B902" s="0" t="s">
        <v>1876</v>
      </c>
    </row>
    <row r="903">
      <c r="A903" s="0" t="s">
        <v>1877</v>
      </c>
      <c r="B903" s="0" t="s">
        <v>1878</v>
      </c>
    </row>
    <row r="904">
      <c r="A904" s="0" t="s">
        <v>1879</v>
      </c>
      <c r="B904" s="0" t="s">
        <v>1880</v>
      </c>
    </row>
    <row r="905">
      <c r="A905" s="0" t="s">
        <v>1881</v>
      </c>
      <c r="B905" s="0" t="s">
        <v>1882</v>
      </c>
    </row>
    <row r="906">
      <c r="A906" s="0" t="s">
        <v>1883</v>
      </c>
      <c r="B906" s="0" t="s">
        <v>1884</v>
      </c>
    </row>
    <row r="907">
      <c r="A907" s="0" t="s">
        <v>1885</v>
      </c>
      <c r="B907" s="0" t="s">
        <v>1886</v>
      </c>
    </row>
    <row r="908">
      <c r="A908" s="0" t="s">
        <v>1887</v>
      </c>
      <c r="B908" s="0" t="s">
        <v>1888</v>
      </c>
    </row>
    <row r="909">
      <c r="A909" s="0" t="s">
        <v>1889</v>
      </c>
      <c r="B909" s="0" t="s">
        <v>1890</v>
      </c>
    </row>
    <row r="910">
      <c r="A910" s="0" t="s">
        <v>1891</v>
      </c>
      <c r="B910" s="0" t="s">
        <v>1892</v>
      </c>
    </row>
    <row r="911">
      <c r="A911" s="0" t="s">
        <v>1893</v>
      </c>
      <c r="B911" s="0" t="s">
        <v>1894</v>
      </c>
    </row>
    <row r="912">
      <c r="A912" s="0" t="s">
        <v>1895</v>
      </c>
      <c r="B912" s="0" t="s">
        <v>1896</v>
      </c>
    </row>
    <row r="913">
      <c r="A913" s="0" t="s">
        <v>1897</v>
      </c>
      <c r="B913" s="0" t="s">
        <v>1898</v>
      </c>
    </row>
    <row r="914">
      <c r="A914" s="0" t="s">
        <v>1899</v>
      </c>
      <c r="B914" s="0" t="s">
        <v>1900</v>
      </c>
    </row>
    <row r="915">
      <c r="A915" s="0" t="s">
        <v>1901</v>
      </c>
      <c r="B915" s="0" t="s">
        <v>163</v>
      </c>
    </row>
    <row r="916">
      <c r="A916" s="0" t="s">
        <v>1902</v>
      </c>
      <c r="B916" s="0" t="s">
        <v>163</v>
      </c>
    </row>
    <row r="917">
      <c r="A917" s="0" t="s">
        <v>1903</v>
      </c>
      <c r="B917" s="0" t="s">
        <v>163</v>
      </c>
    </row>
    <row r="918">
      <c r="A918" s="0" t="s">
        <v>1904</v>
      </c>
      <c r="B918" s="0" t="s">
        <v>1905</v>
      </c>
    </row>
    <row r="919">
      <c r="A919" s="0" t="s">
        <v>1906</v>
      </c>
      <c r="B919" s="0" t="s">
        <v>163</v>
      </c>
    </row>
    <row r="920">
      <c r="A920" s="0" t="s">
        <v>1907</v>
      </c>
      <c r="B920" s="0" t="s">
        <v>1908</v>
      </c>
    </row>
    <row r="921">
      <c r="A921" s="0" t="s">
        <v>1909</v>
      </c>
      <c r="B921" s="0" t="s">
        <v>1910</v>
      </c>
    </row>
    <row r="922">
      <c r="A922" s="0" t="s">
        <v>1911</v>
      </c>
      <c r="B922" s="0" t="s">
        <v>1912</v>
      </c>
    </row>
    <row r="923">
      <c r="A923" s="0" t="s">
        <v>1913</v>
      </c>
      <c r="B923" s="0" t="s">
        <v>1914</v>
      </c>
    </row>
    <row r="924">
      <c r="A924" s="0" t="s">
        <v>1915</v>
      </c>
      <c r="B924" s="0" t="s">
        <v>1916</v>
      </c>
    </row>
    <row r="925">
      <c r="A925" s="0" t="s">
        <v>1917</v>
      </c>
      <c r="B925" s="0" t="s">
        <v>1918</v>
      </c>
    </row>
    <row r="926">
      <c r="A926" s="0" t="s">
        <v>1919</v>
      </c>
      <c r="B926" s="0" t="s">
        <v>1920</v>
      </c>
    </row>
    <row r="927">
      <c r="A927" s="0" t="s">
        <v>1921</v>
      </c>
      <c r="B927" s="0" t="s">
        <v>1922</v>
      </c>
    </row>
    <row r="928">
      <c r="A928" s="0" t="s">
        <v>1923</v>
      </c>
      <c r="B928" s="0" t="s">
        <v>1924</v>
      </c>
    </row>
    <row r="929">
      <c r="A929" s="0" t="s">
        <v>1925</v>
      </c>
      <c r="B929" s="0" t="s">
        <v>1926</v>
      </c>
    </row>
    <row r="930">
      <c r="A930" s="0" t="s">
        <v>1927</v>
      </c>
      <c r="B930" s="0" t="s">
        <v>1928</v>
      </c>
    </row>
    <row r="931">
      <c r="A931" s="0" t="s">
        <v>1929</v>
      </c>
      <c r="B931" s="0" t="s">
        <v>1930</v>
      </c>
    </row>
    <row r="932">
      <c r="A932" s="0" t="s">
        <v>1931</v>
      </c>
      <c r="B932" s="0" t="s">
        <v>1932</v>
      </c>
    </row>
    <row r="933">
      <c r="A933" s="0" t="s">
        <v>1933</v>
      </c>
      <c r="B933" s="0" t="s">
        <v>1934</v>
      </c>
    </row>
    <row r="934">
      <c r="A934" s="0" t="s">
        <v>1935</v>
      </c>
      <c r="B934" s="0" t="s">
        <v>1936</v>
      </c>
    </row>
    <row r="935">
      <c r="A935" s="0" t="s">
        <v>1937</v>
      </c>
      <c r="B935" s="0" t="s">
        <v>1938</v>
      </c>
    </row>
    <row r="936">
      <c r="A936" s="0" t="s">
        <v>1939</v>
      </c>
      <c r="B936" s="0" t="s">
        <v>1940</v>
      </c>
    </row>
    <row r="937">
      <c r="A937" s="0" t="s">
        <v>1941</v>
      </c>
      <c r="B937" s="0" t="s">
        <v>1942</v>
      </c>
    </row>
    <row r="938">
      <c r="A938" s="0" t="s">
        <v>1943</v>
      </c>
      <c r="B938" s="0" t="s">
        <v>1944</v>
      </c>
    </row>
    <row r="939">
      <c r="A939" s="0" t="s">
        <v>1945</v>
      </c>
      <c r="B939" s="0" t="s">
        <v>1946</v>
      </c>
    </row>
    <row r="940">
      <c r="A940" s="0" t="s">
        <v>1947</v>
      </c>
      <c r="B940" s="0" t="s">
        <v>1948</v>
      </c>
    </row>
    <row r="941">
      <c r="A941" s="0" t="s">
        <v>1949</v>
      </c>
      <c r="B941" s="0" t="s">
        <v>1950</v>
      </c>
    </row>
    <row r="942">
      <c r="A942" s="0" t="s">
        <v>1951</v>
      </c>
      <c r="B942" s="0" t="s">
        <v>1952</v>
      </c>
    </row>
    <row r="943">
      <c r="A943" s="0" t="s">
        <v>1953</v>
      </c>
      <c r="B943" s="0" t="s">
        <v>1954</v>
      </c>
    </row>
    <row r="944">
      <c r="A944" s="0" t="s">
        <v>1955</v>
      </c>
      <c r="B944" s="0" t="s">
        <v>1956</v>
      </c>
    </row>
    <row r="945">
      <c r="A945" s="0" t="s">
        <v>1957</v>
      </c>
      <c r="B945" s="0" t="s">
        <v>1958</v>
      </c>
    </row>
    <row r="946">
      <c r="A946" s="0" t="s">
        <v>1959</v>
      </c>
      <c r="B946" s="0" t="s">
        <v>1960</v>
      </c>
    </row>
    <row r="947">
      <c r="A947" s="0" t="s">
        <v>1961</v>
      </c>
      <c r="B947" s="0" t="s">
        <v>1962</v>
      </c>
    </row>
    <row r="948">
      <c r="A948" s="0" t="s">
        <v>1963</v>
      </c>
      <c r="B948" s="0" t="s">
        <v>1964</v>
      </c>
    </row>
    <row r="949">
      <c r="A949" s="0" t="s">
        <v>1965</v>
      </c>
      <c r="B949" s="0" t="s">
        <v>1966</v>
      </c>
    </row>
    <row r="950">
      <c r="A950" s="0" t="s">
        <v>1967</v>
      </c>
      <c r="B950" s="0" t="s">
        <v>1968</v>
      </c>
    </row>
    <row r="951">
      <c r="A951" s="0" t="s">
        <v>1969</v>
      </c>
      <c r="B951" s="0" t="s">
        <v>1970</v>
      </c>
    </row>
    <row r="952">
      <c r="A952" s="0" t="s">
        <v>1971</v>
      </c>
      <c r="B952" s="0" t="s">
        <v>1972</v>
      </c>
    </row>
    <row r="953">
      <c r="A953" s="0" t="s">
        <v>1973</v>
      </c>
      <c r="B953" s="0" t="s">
        <v>1974</v>
      </c>
    </row>
    <row r="954">
      <c r="A954" s="0" t="s">
        <v>1975</v>
      </c>
      <c r="B954" s="0" t="s">
        <v>1976</v>
      </c>
    </row>
    <row r="955">
      <c r="A955" s="0" t="s">
        <v>1977</v>
      </c>
      <c r="B955" s="0" t="s">
        <v>1978</v>
      </c>
    </row>
    <row r="956">
      <c r="A956" s="0" t="s">
        <v>1979</v>
      </c>
      <c r="B956" s="0" t="s">
        <v>1980</v>
      </c>
    </row>
    <row r="957">
      <c r="A957" s="0" t="s">
        <v>1981</v>
      </c>
      <c r="B957" s="0" t="s">
        <v>1982</v>
      </c>
    </row>
    <row r="958">
      <c r="A958" s="0" t="s">
        <v>1983</v>
      </c>
      <c r="B958" s="0" t="s">
        <v>1984</v>
      </c>
    </row>
    <row r="959">
      <c r="A959" s="0" t="s">
        <v>1985</v>
      </c>
      <c r="B959" s="0" t="s">
        <v>1986</v>
      </c>
    </row>
    <row r="960">
      <c r="A960" s="0" t="s">
        <v>1987</v>
      </c>
      <c r="B960" s="0" t="s">
        <v>1988</v>
      </c>
    </row>
    <row r="961">
      <c r="A961" s="0" t="s">
        <v>1989</v>
      </c>
      <c r="B961" s="0" t="s">
        <v>1990</v>
      </c>
    </row>
    <row r="962">
      <c r="A962" s="0" t="s">
        <v>1991</v>
      </c>
      <c r="B962" s="0" t="s">
        <v>1992</v>
      </c>
    </row>
    <row r="963">
      <c r="A963" s="0" t="s">
        <v>1993</v>
      </c>
      <c r="B963" s="0" t="s">
        <v>1994</v>
      </c>
    </row>
    <row r="964">
      <c r="A964" s="0" t="s">
        <v>1995</v>
      </c>
      <c r="B964" s="0" t="s">
        <v>1996</v>
      </c>
    </row>
    <row r="965">
      <c r="A965" s="0" t="s">
        <v>1997</v>
      </c>
      <c r="B965" s="0" t="s">
        <v>1998</v>
      </c>
    </row>
    <row r="966">
      <c r="A966" s="0" t="s">
        <v>1999</v>
      </c>
      <c r="B966" s="0" t="s">
        <v>2000</v>
      </c>
    </row>
    <row r="967">
      <c r="A967" s="0" t="s">
        <v>2001</v>
      </c>
      <c r="B967" s="0" t="s">
        <v>2002</v>
      </c>
    </row>
    <row r="968">
      <c r="A968" s="0" t="s">
        <v>2003</v>
      </c>
      <c r="B968" s="0" t="s">
        <v>2004</v>
      </c>
    </row>
    <row r="969">
      <c r="A969" s="0" t="s">
        <v>2005</v>
      </c>
      <c r="B969" s="0" t="s">
        <v>2006</v>
      </c>
    </row>
    <row r="970">
      <c r="A970" s="0" t="s">
        <v>2007</v>
      </c>
      <c r="B970" s="0" t="s">
        <v>2008</v>
      </c>
    </row>
    <row r="971">
      <c r="A971" s="0" t="s">
        <v>2009</v>
      </c>
      <c r="B971" s="0" t="s">
        <v>2010</v>
      </c>
    </row>
    <row r="972">
      <c r="A972" s="0" t="s">
        <v>2011</v>
      </c>
      <c r="B972" s="0" t="s">
        <v>2012</v>
      </c>
    </row>
    <row r="973">
      <c r="A973" s="0" t="s">
        <v>2013</v>
      </c>
      <c r="B973" s="0" t="s">
        <v>163</v>
      </c>
    </row>
    <row r="974">
      <c r="A974" s="0" t="s">
        <v>2014</v>
      </c>
      <c r="B974" s="0" t="s">
        <v>163</v>
      </c>
    </row>
    <row r="975">
      <c r="A975" s="0" t="s">
        <v>2015</v>
      </c>
      <c r="B975" s="0" t="s">
        <v>163</v>
      </c>
    </row>
    <row r="976">
      <c r="A976" s="0" t="s">
        <v>2016</v>
      </c>
      <c r="B976" s="0" t="s">
        <v>163</v>
      </c>
    </row>
    <row r="977">
      <c r="A977" s="0" t="s">
        <v>2017</v>
      </c>
      <c r="B977" s="0" t="s">
        <v>163</v>
      </c>
    </row>
    <row r="978">
      <c r="A978" s="0" t="s">
        <v>2018</v>
      </c>
      <c r="B978" s="0" t="s">
        <v>163</v>
      </c>
    </row>
    <row r="979">
      <c r="A979" s="0" t="s">
        <v>2019</v>
      </c>
      <c r="B979" s="0" t="s">
        <v>163</v>
      </c>
    </row>
    <row r="980">
      <c r="A980" s="0" t="s">
        <v>2020</v>
      </c>
      <c r="B980" s="0" t="s">
        <v>163</v>
      </c>
    </row>
    <row r="981">
      <c r="A981" s="0" t="s">
        <v>2021</v>
      </c>
      <c r="B981" s="0" t="s">
        <v>163</v>
      </c>
    </row>
  </sheetData>
  <sheetProtection formatColumns="0" sort="0" autoFilter="0" sheet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13D7-825D-4B55-B0CB-C940EED741AD}">
  <dimension ref="A2:E23"/>
  <sheetViews>
    <sheetView workbookViewId="0">
      <selection activeCell="D21" sqref="D21"/>
    </sheetView>
  </sheetViews>
  <sheetFormatPr defaultRowHeight="14.25" x14ac:dyDescent="0.45"/>
  <cols>
    <col min="1" max="1" bestFit="1" width="77" customWidth="1"/>
    <col min="2" max="2" bestFit="1" width="45" customWidth="1"/>
    <col min="3" max="3" bestFit="1" width="43.73046875" customWidth="1"/>
    <col min="4" max="5" bestFit="1" width="38.46484375" customWidth="1"/>
  </cols>
  <sheetData>
    <row r="2">
      <c r="A2" s="0" t="str">
        <f ref="A2:A23" t="shared" si="0">_xlfn.CONCAT(C2,IF(ISBLANK(E2),"","-"),E2)</f>
        <v>ConnectionType_DryConnection</v>
      </c>
      <c r="B2" s="0" t="s">
        <v>2022</v>
      </c>
      <c r="C2" s="0" t="s">
        <v>2023</v>
      </c>
      <c r="D2" s="0" t="s">
        <v>2024</v>
      </c>
    </row>
    <row r="3">
      <c r="A3" s="0" t="str">
        <f t="shared" si="0"/>
        <v>ConnectionType_DryConnection-ConnectionTypeDetail_None</v>
      </c>
      <c r="B3" s="0" t="s">
        <v>2022</v>
      </c>
      <c r="C3" s="0" t="s">
        <v>2023</v>
      </c>
      <c r="D3" s="0" t="s">
        <v>2025</v>
      </c>
      <c r="E3" s="0" t="s">
        <v>2026</v>
      </c>
    </row>
    <row r="4">
      <c r="A4" s="0" t="str">
        <f t="shared" si="0"/>
        <v>ConnectionType_DryConnection-ConnectionTypeDetail_Click</v>
      </c>
      <c r="B4" s="0" t="s">
        <v>2022</v>
      </c>
      <c r="C4" s="0" t="s">
        <v>2023</v>
      </c>
      <c r="D4" s="0" t="s">
        <v>2027</v>
      </c>
      <c r="E4" s="0" t="s">
        <v>2028</v>
      </c>
    </row>
    <row r="5">
      <c r="A5" s="0" t="str">
        <f t="shared" si="0"/>
        <v>ConnectionType_DryConnection-ConnectionTypeDetail_Velcro</v>
      </c>
      <c r="B5" s="0" t="s">
        <v>2022</v>
      </c>
      <c r="C5" s="0" t="s">
        <v>2023</v>
      </c>
      <c r="D5" s="0" t="s">
        <v>2029</v>
      </c>
      <c r="E5" s="0" t="s">
        <v>2030</v>
      </c>
    </row>
    <row r="6">
      <c r="A6" s="0" t="str">
        <f t="shared" si="0"/>
        <v>ConnectionType_DryConnection-ConnectionTypeDetail_Magnetic</v>
      </c>
      <c r="B6" s="0" t="s">
        <v>2022</v>
      </c>
      <c r="C6" s="0" t="s">
        <v>2023</v>
      </c>
      <c r="D6" s="0" t="s">
        <v>2031</v>
      </c>
      <c r="E6" s="0" t="s">
        <v>2032</v>
      </c>
    </row>
    <row r="7">
      <c r="A7" s="0" t="str">
        <f t="shared" si="0"/>
        <v>ConnectionType_AddedConnectionConnection</v>
      </c>
      <c r="B7" s="0" t="s">
        <v>2033</v>
      </c>
      <c r="C7" s="0" t="s">
        <v>2034</v>
      </c>
      <c r="D7" s="0" t="s">
        <v>2024</v>
      </c>
    </row>
    <row r="8">
      <c r="A8" s="0" t="str">
        <f t="shared" si="0"/>
        <v>ConnectionType_AddedConnectionConnection-ConnectionTypeDetail_BoltAndNut</v>
      </c>
      <c r="B8" s="0" t="s">
        <v>2033</v>
      </c>
      <c r="C8" s="0" t="s">
        <v>2034</v>
      </c>
      <c r="D8" s="0" t="s">
        <v>2035</v>
      </c>
      <c r="E8" s="0" t="s">
        <v>2036</v>
      </c>
    </row>
    <row r="9">
      <c r="A9" s="0" t="str">
        <f t="shared" si="0"/>
        <v>ConnectionType_AddedConnectionConnection-ConnectionTypeDetail_Spring</v>
      </c>
      <c r="B9" s="0" t="s">
        <v>2033</v>
      </c>
      <c r="C9" s="0" t="s">
        <v>2034</v>
      </c>
      <c r="D9" s="0" t="s">
        <v>2037</v>
      </c>
      <c r="E9" s="0" t="s">
        <v>2038</v>
      </c>
    </row>
    <row r="10">
      <c r="A10" s="0" t="str">
        <f t="shared" si="0"/>
        <v>ConnectionType_AddedConnectionConnection-ConnectionTypeDetail_Corner</v>
      </c>
      <c r="B10" s="0" t="s">
        <v>2033</v>
      </c>
      <c r="C10" s="0" t="s">
        <v>2034</v>
      </c>
      <c r="D10" s="0" t="s">
        <v>2039</v>
      </c>
      <c r="E10" s="0" t="s">
        <v>2040</v>
      </c>
    </row>
    <row r="11">
      <c r="A11" s="0" t="str">
        <f t="shared" si="0"/>
        <v>ConnectionType_AddedConnectionConnection-ConnectionTypeDetail_Screw</v>
      </c>
      <c r="B11" s="0" t="s">
        <v>2033</v>
      </c>
      <c r="C11" s="0" t="s">
        <v>2034</v>
      </c>
      <c r="D11" s="0" t="s">
        <v>2041</v>
      </c>
      <c r="E11" s="0" t="s">
        <v>2042</v>
      </c>
    </row>
    <row r="12">
      <c r="A12" s="0" t="str">
        <f t="shared" si="0"/>
        <v>ConnectionType_DirectConnection</v>
      </c>
      <c r="B12" s="0" t="s">
        <v>2043</v>
      </c>
      <c r="C12" s="0" t="s">
        <v>2044</v>
      </c>
      <c r="D12" s="0" t="s">
        <v>2024</v>
      </c>
    </row>
    <row r="13">
      <c r="A13" s="0" t="str">
        <f t="shared" si="0"/>
        <v>ConnectionType_DirectConnection-ConnectionTypeDetail_Peg</v>
      </c>
      <c r="B13" s="0" t="s">
        <v>2043</v>
      </c>
      <c r="C13" s="0" t="s">
        <v>2044</v>
      </c>
      <c r="D13" s="0" t="s">
        <v>2045</v>
      </c>
      <c r="E13" s="0" t="s">
        <v>2046</v>
      </c>
    </row>
    <row r="14">
      <c r="A14" s="0" t="str">
        <f t="shared" si="0"/>
        <v>ConnectionType_DirectConnection-ConnectionTypeDetail_Nail</v>
      </c>
      <c r="B14" s="0" t="s">
        <v>2043</v>
      </c>
      <c r="C14" s="0" t="s">
        <v>2044</v>
      </c>
      <c r="D14" s="0" t="s">
        <v>2047</v>
      </c>
      <c r="E14" s="0" t="s">
        <v>2048</v>
      </c>
    </row>
    <row r="15">
      <c r="A15" s="0" t="str">
        <f t="shared" si="0"/>
        <v>ConnectionType_SoftChemicalConnection</v>
      </c>
      <c r="B15" s="0" t="s">
        <v>2049</v>
      </c>
      <c r="C15" s="0" t="s">
        <v>2050</v>
      </c>
      <c r="D15" s="0" t="s">
        <v>2024</v>
      </c>
    </row>
    <row r="16">
      <c r="A16" s="0" t="str">
        <f t="shared" si="0"/>
        <v>ConnectionType_SoftChemicalConnection-ConnectionTypeDetail_Sealant</v>
      </c>
      <c r="B16" s="0" t="s">
        <v>2049</v>
      </c>
      <c r="C16" s="0" t="s">
        <v>2050</v>
      </c>
      <c r="D16" s="0" t="s">
        <v>2051</v>
      </c>
      <c r="E16" s="0" t="s">
        <v>2051</v>
      </c>
    </row>
    <row r="17">
      <c r="A17" s="0" t="str">
        <f t="shared" si="0"/>
        <v>ConnectionType_SoftChemicalConnection-ConnectionTypeDetail_Foam</v>
      </c>
      <c r="B17" s="0" t="s">
        <v>2049</v>
      </c>
      <c r="C17" s="0" t="s">
        <v>2050</v>
      </c>
      <c r="D17" s="0" t="s">
        <v>2052</v>
      </c>
      <c r="E17" s="0" t="s">
        <v>2053</v>
      </c>
    </row>
    <row r="18">
      <c r="A18" s="0" t="str">
        <f t="shared" si="0"/>
        <v>ConnectionType_HardChemicalConnection</v>
      </c>
      <c r="B18" s="0" t="s">
        <v>2054</v>
      </c>
      <c r="C18" s="0" t="s">
        <v>2055</v>
      </c>
      <c r="D18" s="0" t="s">
        <v>2024</v>
      </c>
    </row>
    <row r="19">
      <c r="A19" s="0" t="str">
        <f t="shared" si="0"/>
        <v>ConnectionType_HardChemicalConnection-ConnectionTypeDetail_Glue</v>
      </c>
      <c r="B19" s="0" t="s">
        <v>2054</v>
      </c>
      <c r="C19" s="0" t="s">
        <v>2055</v>
      </c>
      <c r="D19" s="0" t="s">
        <v>2056</v>
      </c>
      <c r="E19" s="0" t="s">
        <v>2057</v>
      </c>
    </row>
    <row r="20">
      <c r="A20" s="0" t="str">
        <f t="shared" si="0"/>
        <v>ConnectionType_HardChemicalConnection-ConnectionTypeDetail_Dump</v>
      </c>
      <c r="B20" s="0" t="s">
        <v>2054</v>
      </c>
      <c r="C20" s="0" t="s">
        <v>2055</v>
      </c>
      <c r="D20" s="0" t="s">
        <v>2058</v>
      </c>
      <c r="E20" s="0" t="s">
        <v>2059</v>
      </c>
    </row>
    <row r="21">
      <c r="A21" s="0" t="str">
        <f t="shared" si="0"/>
        <v>ConnectionType_HardChemicalConnection-ConnectionTypeDetail_Weld</v>
      </c>
      <c r="B21" s="0" t="s">
        <v>2054</v>
      </c>
      <c r="C21" s="0" t="s">
        <v>2055</v>
      </c>
      <c r="D21" s="0" t="s">
        <v>2060</v>
      </c>
      <c r="E21" s="0" t="s">
        <v>2061</v>
      </c>
    </row>
    <row r="22">
      <c r="A22" s="0" t="str">
        <f t="shared" si="0"/>
        <v>ConnectionType_HardChemicalConnection-ConnectionTypeDetail_Concrete</v>
      </c>
      <c r="B22" s="0" t="s">
        <v>2054</v>
      </c>
      <c r="C22" s="0" t="s">
        <v>2055</v>
      </c>
      <c r="D22" s="0" t="s">
        <v>2062</v>
      </c>
      <c r="E22" s="0" t="s">
        <v>2063</v>
      </c>
    </row>
    <row r="23">
      <c r="A23" s="0" t="str">
        <f t="shared" si="0"/>
        <v>ConnectionType_HardChemicalConnection-ConnectionTypeDetail_ChemicalAnchor</v>
      </c>
      <c r="B23" s="0" t="s">
        <v>2054</v>
      </c>
      <c r="C23" s="0" t="s">
        <v>2055</v>
      </c>
      <c r="D23" s="0" t="s">
        <v>2064</v>
      </c>
      <c r="E23" s="0" t="s">
        <v>2065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AE16-8F92-43AD-9473-4EDEA3DDFE77}">
  <dimension ref="A2:B6"/>
  <sheetViews>
    <sheetView workbookViewId="0">
      <selection activeCell="A2" sqref="A2:XFD2"/>
    </sheetView>
  </sheetViews>
  <sheetFormatPr defaultRowHeight="14.25" x14ac:dyDescent="0.45"/>
  <cols>
    <col min="1" max="1" bestFit="1" width="40.73046875" customWidth="1"/>
    <col min="2" max="2" width="41" customWidth="1"/>
  </cols>
  <sheetData>
    <row r="2">
      <c r="A2" s="0" t="s">
        <v>2066</v>
      </c>
      <c r="B2" s="0" t="s">
        <v>2067</v>
      </c>
    </row>
    <row r="3">
      <c r="A3" s="0" t="s">
        <v>2068</v>
      </c>
      <c r="B3" s="0" t="s">
        <v>2069</v>
      </c>
    </row>
    <row r="4">
      <c r="A4" s="0" t="s">
        <v>2070</v>
      </c>
      <c r="B4" s="0" t="s">
        <v>2071</v>
      </c>
    </row>
    <row r="5">
      <c r="A5" s="0" t="s">
        <v>2072</v>
      </c>
      <c r="B5" s="0" t="s">
        <v>2073</v>
      </c>
    </row>
    <row r="6">
      <c r="A6" s="0" t="s">
        <v>2074</v>
      </c>
      <c r="B6" s="0" t="s">
        <v>2075</v>
      </c>
    </row>
  </sheetData>
  <sheetProtection sheet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7ECE-8E4F-405E-A4D1-513C781ED626}">
  <dimension ref="A2:B4"/>
  <sheetViews>
    <sheetView workbookViewId="0">
      <selection activeCell="A2" sqref="A2:XFD2"/>
    </sheetView>
  </sheetViews>
  <sheetFormatPr defaultRowHeight="14.25" x14ac:dyDescent="0.45"/>
  <cols>
    <col min="1" max="1" bestFit="1" width="23.265625" customWidth="1"/>
    <col min="2" max="2" bestFit="1" width="11.19921875" customWidth="1"/>
  </cols>
  <sheetData>
    <row r="2">
      <c r="A2" s="0" t="s">
        <v>2076</v>
      </c>
      <c r="B2" s="0" t="s">
        <v>2025</v>
      </c>
    </row>
    <row r="3">
      <c r="A3" s="0" t="s">
        <v>2077</v>
      </c>
      <c r="B3" s="0" t="s">
        <v>2078</v>
      </c>
    </row>
    <row r="4">
      <c r="A4" s="0" t="s">
        <v>2079</v>
      </c>
      <c r="B4" s="0" t="s">
        <v>2080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F79B-E4A4-4551-B1A9-4C4E7B27813C}">
  <dimension ref="A2:B4"/>
  <sheetViews>
    <sheetView workbookViewId="0">
      <selection activeCell="A2" sqref="A2:XFD2"/>
    </sheetView>
  </sheetViews>
  <sheetFormatPr defaultRowHeight="14.25" x14ac:dyDescent="0.45"/>
  <cols>
    <col min="1" max="2" bestFit="1" width="24.46484375" customWidth="1"/>
  </cols>
  <sheetData>
    <row r="2">
      <c r="A2" s="0" t="s">
        <v>2081</v>
      </c>
      <c r="B2" s="0" t="s">
        <v>2082</v>
      </c>
    </row>
    <row r="3">
      <c r="A3" s="0" t="s">
        <v>2083</v>
      </c>
      <c r="B3" s="0" t="s">
        <v>2084</v>
      </c>
    </row>
    <row r="4">
      <c r="A4" s="0" t="s">
        <v>2085</v>
      </c>
      <c r="B4" s="0" t="s">
        <v>2086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58C7-032C-4631-A839-3762115A1F13}">
  <dimension ref="A1:H62"/>
  <sheetViews>
    <sheetView workbookViewId="0">
      <selection sqref="A1:B1"/>
    </sheetView>
  </sheetViews>
  <sheetFormatPr defaultRowHeight="14.25" x14ac:dyDescent="0.45"/>
  <cols>
    <col min="1" max="1" width="20" customWidth="1"/>
    <col min="2" max="2" width="66.6640625" customWidth="1"/>
    <col min="4" max="4" width="13.33203125" customWidth="1"/>
    <col min="5" max="5" width="26.6640625" customWidth="1"/>
    <col min="7" max="7" width="13.33203125" customWidth="1"/>
    <col min="8" max="8" width="40" customWidth="1"/>
  </cols>
  <sheetData>
    <row r="1">
      <c r="A1" s="37" t="s">
        <v>43</v>
      </c>
      <c r="B1" s="37"/>
      <c r="C1" s="10"/>
      <c r="D1" s="38" t="s">
        <v>2087</v>
      </c>
      <c r="E1" s="38"/>
      <c r="F1" s="10"/>
      <c r="G1" s="39" t="s">
        <v>2088</v>
      </c>
      <c r="H1" s="39"/>
    </row>
    <row r="2">
      <c r="A2" s="11" t="s">
        <v>21</v>
      </c>
      <c r="B2" s="11" t="s">
        <v>101</v>
      </c>
      <c r="C2" s="10"/>
      <c r="D2" s="40" t="s">
        <v>2089</v>
      </c>
      <c r="E2" s="40" t="s">
        <v>2090</v>
      </c>
      <c r="F2" s="10"/>
      <c r="G2" s="41" t="s">
        <v>2089</v>
      </c>
      <c r="H2" s="41" t="s">
        <v>2090</v>
      </c>
    </row>
    <row r="3">
      <c r="A3" s="0" t="s">
        <v>2091</v>
      </c>
      <c r="B3" s="0" t="s">
        <v>2092</v>
      </c>
      <c r="D3" s="0" t="s">
        <v>2093</v>
      </c>
      <c r="E3" s="0" t="s">
        <v>2094</v>
      </c>
      <c r="G3" s="0" t="s">
        <v>162</v>
      </c>
      <c r="H3" s="0" t="s">
        <v>2095</v>
      </c>
    </row>
    <row r="4">
      <c r="A4" s="0" t="s">
        <v>2096</v>
      </c>
      <c r="B4" s="0" t="s">
        <v>2097</v>
      </c>
      <c r="D4" s="0" t="s">
        <v>2098</v>
      </c>
      <c r="E4" s="0" t="s">
        <v>2098</v>
      </c>
      <c r="G4" s="0" t="s">
        <v>214</v>
      </c>
      <c r="H4" s="0" t="s">
        <v>2099</v>
      </c>
    </row>
    <row r="5">
      <c r="A5" s="0" t="s">
        <v>2100</v>
      </c>
      <c r="B5" s="0" t="s">
        <v>2101</v>
      </c>
      <c r="D5" s="0" t="s">
        <v>2102</v>
      </c>
      <c r="E5" s="0" t="s">
        <v>2102</v>
      </c>
      <c r="G5" s="0" t="s">
        <v>279</v>
      </c>
      <c r="H5" s="0" t="s">
        <v>2103</v>
      </c>
    </row>
    <row r="6">
      <c r="A6" s="0" t="s">
        <v>2104</v>
      </c>
      <c r="B6" s="0" t="s">
        <v>2105</v>
      </c>
      <c r="G6" s="0" t="s">
        <v>406</v>
      </c>
      <c r="H6" s="0" t="s">
        <v>2106</v>
      </c>
    </row>
    <row r="7">
      <c r="A7" s="0" t="s">
        <v>2107</v>
      </c>
      <c r="B7" s="0" t="s">
        <v>2108</v>
      </c>
      <c r="G7" s="0" t="s">
        <v>467</v>
      </c>
      <c r="H7" s="0" t="s">
        <v>2109</v>
      </c>
    </row>
    <row r="8">
      <c r="A8" s="0" t="s">
        <v>2110</v>
      </c>
      <c r="B8" s="0" t="s">
        <v>2111</v>
      </c>
      <c r="G8" s="0" t="s">
        <v>596</v>
      </c>
      <c r="H8" s="0" t="s">
        <v>2112</v>
      </c>
    </row>
    <row r="9">
      <c r="A9" s="0" t="s">
        <v>2113</v>
      </c>
      <c r="B9" s="0" t="s">
        <v>2114</v>
      </c>
      <c r="G9" s="0" t="s">
        <v>639</v>
      </c>
      <c r="H9" s="0" t="s">
        <v>2115</v>
      </c>
    </row>
    <row r="10">
      <c r="A10" s="0" t="s">
        <v>2116</v>
      </c>
      <c r="B10" s="0" t="s">
        <v>2117</v>
      </c>
      <c r="G10" s="0" t="s">
        <v>712</v>
      </c>
      <c r="H10" s="0" t="s">
        <v>2118</v>
      </c>
    </row>
    <row r="11">
      <c r="A11" s="0" t="s">
        <v>2119</v>
      </c>
      <c r="B11" s="0" t="s">
        <v>2120</v>
      </c>
      <c r="G11" s="0" t="s">
        <v>794</v>
      </c>
      <c r="H11" s="0" t="s">
        <v>2121</v>
      </c>
    </row>
    <row r="12">
      <c r="A12" s="0" t="s">
        <v>2122</v>
      </c>
      <c r="B12" s="0" t="s">
        <v>2123</v>
      </c>
      <c r="G12" s="0" t="s">
        <v>1067</v>
      </c>
      <c r="H12" s="0" t="s">
        <v>2124</v>
      </c>
    </row>
    <row r="13">
      <c r="A13" s="0" t="s">
        <v>2125</v>
      </c>
      <c r="B13" s="0" t="s">
        <v>2126</v>
      </c>
      <c r="G13" s="0" t="s">
        <v>1214</v>
      </c>
      <c r="H13" s="0" t="s">
        <v>2127</v>
      </c>
    </row>
    <row r="14">
      <c r="A14" s="0" t="s">
        <v>2128</v>
      </c>
      <c r="B14" s="0" t="s">
        <v>2129</v>
      </c>
      <c r="G14" s="0" t="s">
        <v>1475</v>
      </c>
      <c r="H14" s="0" t="s">
        <v>2130</v>
      </c>
    </row>
    <row r="15">
      <c r="A15" s="0" t="s">
        <v>2131</v>
      </c>
      <c r="B15" s="0" t="s">
        <v>2132</v>
      </c>
      <c r="G15" s="0" t="s">
        <v>1624</v>
      </c>
      <c r="H15" s="0" t="s">
        <v>2133</v>
      </c>
    </row>
    <row r="16">
      <c r="A16" s="0" t="s">
        <v>2134</v>
      </c>
      <c r="B16" s="0" t="s">
        <v>2135</v>
      </c>
      <c r="G16" s="0" t="s">
        <v>1717</v>
      </c>
      <c r="H16" s="0" t="s">
        <v>2136</v>
      </c>
    </row>
    <row r="17">
      <c r="A17" s="0" t="s">
        <v>2137</v>
      </c>
      <c r="B17" s="0" t="s">
        <v>2138</v>
      </c>
    </row>
    <row r="18">
      <c r="A18" s="0" t="s">
        <v>2139</v>
      </c>
      <c r="B18" s="0" t="s">
        <v>2140</v>
      </c>
    </row>
    <row r="19">
      <c r="A19" s="0" t="s">
        <v>2141</v>
      </c>
      <c r="B19" s="0" t="s">
        <v>2142</v>
      </c>
    </row>
    <row r="20">
      <c r="A20" s="0" t="s">
        <v>2143</v>
      </c>
      <c r="B20" s="0" t="s">
        <v>2144</v>
      </c>
    </row>
    <row r="21">
      <c r="A21" s="0" t="s">
        <v>2145</v>
      </c>
      <c r="B21" s="0" t="s">
        <v>2146</v>
      </c>
    </row>
    <row r="22">
      <c r="A22" s="0" t="s">
        <v>2147</v>
      </c>
      <c r="B22" s="0" t="s">
        <v>2148</v>
      </c>
    </row>
    <row r="23">
      <c r="A23" s="0" t="s">
        <v>2149</v>
      </c>
      <c r="B23" s="0" t="s">
        <v>2150</v>
      </c>
    </row>
    <row r="24">
      <c r="A24" s="0" t="s">
        <v>2151</v>
      </c>
      <c r="B24" s="0" t="s">
        <v>2152</v>
      </c>
    </row>
    <row r="25">
      <c r="A25" s="0" t="s">
        <v>2153</v>
      </c>
      <c r="B25" s="0" t="s">
        <v>2154</v>
      </c>
    </row>
    <row r="26">
      <c r="A26" s="0" t="s">
        <v>2155</v>
      </c>
      <c r="B26" s="0" t="s">
        <v>2156</v>
      </c>
    </row>
    <row r="27">
      <c r="A27" s="0" t="s">
        <v>2157</v>
      </c>
      <c r="B27" s="0" t="s">
        <v>2158</v>
      </c>
    </row>
    <row r="28">
      <c r="A28" s="0" t="s">
        <v>2159</v>
      </c>
      <c r="B28" s="0" t="s">
        <v>2160</v>
      </c>
    </row>
    <row r="29">
      <c r="A29" s="0" t="s">
        <v>2161</v>
      </c>
      <c r="B29" s="0" t="s">
        <v>2162</v>
      </c>
    </row>
    <row r="30">
      <c r="A30" s="0" t="s">
        <v>2163</v>
      </c>
      <c r="B30" s="0" t="s">
        <v>2164</v>
      </c>
    </row>
    <row r="31">
      <c r="A31" s="0" t="s">
        <v>2165</v>
      </c>
      <c r="B31" s="0" t="s">
        <v>2166</v>
      </c>
    </row>
    <row r="32">
      <c r="A32" s="0" t="s">
        <v>2167</v>
      </c>
      <c r="B32" s="0" t="s">
        <v>2168</v>
      </c>
    </row>
    <row r="33">
      <c r="A33" s="0" t="s">
        <v>2169</v>
      </c>
      <c r="B33" s="0" t="s">
        <v>2170</v>
      </c>
    </row>
    <row r="34">
      <c r="A34" s="0" t="s">
        <v>2171</v>
      </c>
      <c r="B34" s="0" t="s">
        <v>2172</v>
      </c>
    </row>
    <row r="35">
      <c r="A35" s="0" t="s">
        <v>2173</v>
      </c>
      <c r="B35" s="0" t="s">
        <v>2174</v>
      </c>
    </row>
    <row r="36">
      <c r="A36" s="0" t="s">
        <v>2175</v>
      </c>
      <c r="B36" s="0" t="s">
        <v>2176</v>
      </c>
    </row>
    <row r="37">
      <c r="A37" s="0" t="s">
        <v>2177</v>
      </c>
      <c r="B37" s="0" t="s">
        <v>2178</v>
      </c>
    </row>
    <row r="38">
      <c r="A38" s="0" t="s">
        <v>2179</v>
      </c>
      <c r="B38" s="0" t="s">
        <v>2180</v>
      </c>
    </row>
    <row r="39">
      <c r="A39" s="0" t="s">
        <v>2181</v>
      </c>
      <c r="B39" s="0" t="s">
        <v>2182</v>
      </c>
    </row>
    <row r="40">
      <c r="A40" s="0" t="s">
        <v>2183</v>
      </c>
      <c r="B40" s="0" t="s">
        <v>2184</v>
      </c>
    </row>
    <row r="41">
      <c r="A41" s="0" t="s">
        <v>2185</v>
      </c>
      <c r="B41" s="0" t="s">
        <v>2186</v>
      </c>
    </row>
    <row r="42">
      <c r="A42" s="0" t="s">
        <v>2187</v>
      </c>
      <c r="B42" s="0" t="s">
        <v>2188</v>
      </c>
    </row>
    <row r="43">
      <c r="A43" s="0" t="s">
        <v>2189</v>
      </c>
      <c r="B43" s="0" t="s">
        <v>2190</v>
      </c>
    </row>
    <row r="44">
      <c r="A44" s="0" t="s">
        <v>2191</v>
      </c>
      <c r="B44" s="0" t="s">
        <v>2192</v>
      </c>
    </row>
    <row r="45">
      <c r="A45" s="0" t="s">
        <v>2193</v>
      </c>
      <c r="B45" s="0" t="s">
        <v>2194</v>
      </c>
    </row>
    <row r="46">
      <c r="A46" s="0" t="s">
        <v>2195</v>
      </c>
      <c r="B46" s="0" t="s">
        <v>2196</v>
      </c>
    </row>
    <row r="47">
      <c r="A47" s="0" t="s">
        <v>2197</v>
      </c>
      <c r="B47" s="0" t="s">
        <v>2198</v>
      </c>
    </row>
    <row r="48">
      <c r="A48" s="0" t="s">
        <v>2199</v>
      </c>
      <c r="B48" s="0" t="s">
        <v>2200</v>
      </c>
    </row>
    <row r="49">
      <c r="A49" s="0" t="s">
        <v>2201</v>
      </c>
      <c r="B49" s="0" t="s">
        <v>2202</v>
      </c>
    </row>
    <row r="50">
      <c r="A50" s="0" t="s">
        <v>2203</v>
      </c>
      <c r="B50" s="0" t="s">
        <v>2204</v>
      </c>
    </row>
    <row r="51">
      <c r="A51" s="0" t="s">
        <v>2205</v>
      </c>
      <c r="B51" s="0" t="s">
        <v>2206</v>
      </c>
    </row>
    <row r="52">
      <c r="A52" s="0" t="s">
        <v>2207</v>
      </c>
      <c r="B52" s="0" t="s">
        <v>2208</v>
      </c>
    </row>
    <row r="53">
      <c r="A53" s="0" t="s">
        <v>2209</v>
      </c>
      <c r="B53" s="0" t="s">
        <v>2210</v>
      </c>
    </row>
    <row r="54">
      <c r="A54" s="0" t="s">
        <v>2211</v>
      </c>
      <c r="B54" s="0" t="s">
        <v>2212</v>
      </c>
    </row>
    <row r="55">
      <c r="A55" s="0" t="s">
        <v>2213</v>
      </c>
      <c r="B55" s="0" t="s">
        <v>2214</v>
      </c>
    </row>
    <row r="56">
      <c r="A56" s="0" t="s">
        <v>2215</v>
      </c>
      <c r="B56" s="0" t="s">
        <v>2216</v>
      </c>
    </row>
    <row r="57">
      <c r="A57" s="0" t="s">
        <v>2217</v>
      </c>
      <c r="B57" s="0" t="s">
        <v>2218</v>
      </c>
    </row>
    <row r="58">
      <c r="A58" s="0" t="s">
        <v>2219</v>
      </c>
      <c r="B58" s="0" t="s">
        <v>2220</v>
      </c>
    </row>
    <row r="59">
      <c r="A59" s="0" t="s">
        <v>2221</v>
      </c>
      <c r="B59" s="0" t="s">
        <v>2222</v>
      </c>
    </row>
    <row r="60">
      <c r="A60" s="0" t="s">
        <v>2223</v>
      </c>
      <c r="B60" s="0" t="s">
        <v>2224</v>
      </c>
    </row>
    <row r="61">
      <c r="A61" s="0" t="s">
        <v>2225</v>
      </c>
      <c r="B61" s="0" t="s">
        <v>2226</v>
      </c>
    </row>
    <row r="62">
      <c r="A62" s="0" t="s">
        <v>2227</v>
      </c>
      <c r="B62" s="0" t="s">
        <v>2228</v>
      </c>
    </row>
  </sheetData>
  <sheetProtection formatColumns="0" sort="0" autoFilter="0" sheet="1"/>
  <mergeCells>
    <mergeCell ref="A1:B1"/>
    <mergeCell ref="D1:E1"/>
    <mergeCell ref="G1:H1"/>
  </mergeCells>
  <pageMargins left="0.7" right="0.7" top="0.75" bottom="0.75" header="0.3" footer="0.3"/>
  <pageSetup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B9E53-4109-43A8-9062-CB7E21EA6969}">
  <sheetPr codeName="Sheet6"/>
  <dimension ref="A1:A95"/>
  <sheetViews>
    <sheetView zoomScaleNormal="100" workbookViewId="0">
      <selection sqref="A1:A95"/>
    </sheetView>
  </sheetViews>
  <sheetFormatPr defaultRowHeight="14.25" x14ac:dyDescent="0.45"/>
  <sheetData>
    <row r="1">
      <c r="A1" s="0">
        <v>-5</v>
      </c>
    </row>
    <row r="2">
      <c r="A2" s="0">
        <v>-4</v>
      </c>
    </row>
    <row r="3">
      <c r="A3" s="0">
        <v>-3</v>
      </c>
    </row>
    <row r="4">
      <c r="A4" s="0">
        <v>-2</v>
      </c>
    </row>
    <row r="5">
      <c r="A5" s="0">
        <v>-1</v>
      </c>
    </row>
    <row r="6">
      <c r="A6" s="0">
        <v>0</v>
      </c>
    </row>
    <row r="7">
      <c r="A7" s="0">
        <v>1</v>
      </c>
    </row>
    <row r="8">
      <c r="A8" s="0">
        <v>2</v>
      </c>
    </row>
    <row r="9">
      <c r="A9" s="0">
        <v>3</v>
      </c>
    </row>
    <row r="10">
      <c r="A10" s="0">
        <v>4</v>
      </c>
    </row>
    <row r="11">
      <c r="A11" s="0">
        <v>5</v>
      </c>
    </row>
    <row r="12">
      <c r="A12" s="0">
        <v>6</v>
      </c>
    </row>
    <row r="13">
      <c r="A13" s="0">
        <v>7</v>
      </c>
    </row>
    <row r="14">
      <c r="A14" s="0">
        <v>8</v>
      </c>
    </row>
    <row r="15">
      <c r="A15" s="0">
        <v>9</v>
      </c>
    </row>
    <row r="16">
      <c r="A16" s="0">
        <v>10</v>
      </c>
    </row>
    <row r="17">
      <c r="A17" s="0">
        <v>11</v>
      </c>
    </row>
    <row r="18">
      <c r="A18" s="0">
        <v>12</v>
      </c>
    </row>
    <row r="19">
      <c r="A19" s="0">
        <v>13</v>
      </c>
    </row>
    <row r="20">
      <c r="A20" s="0">
        <v>14</v>
      </c>
    </row>
    <row r="21">
      <c r="A21" s="0">
        <v>15</v>
      </c>
    </row>
    <row r="22">
      <c r="A22" s="0">
        <v>16</v>
      </c>
    </row>
    <row r="23">
      <c r="A23" s="0">
        <v>17</v>
      </c>
    </row>
    <row r="24">
      <c r="A24" s="0">
        <v>18</v>
      </c>
    </row>
    <row r="25">
      <c r="A25" s="0">
        <v>19</v>
      </c>
    </row>
    <row r="26">
      <c r="A26" s="0">
        <v>20</v>
      </c>
    </row>
    <row r="27">
      <c r="A27" s="0">
        <v>21</v>
      </c>
    </row>
    <row r="28">
      <c r="A28" s="0">
        <v>22</v>
      </c>
    </row>
    <row r="29">
      <c r="A29" s="0">
        <v>23</v>
      </c>
    </row>
    <row r="30">
      <c r="A30" s="0">
        <v>24</v>
      </c>
    </row>
    <row r="31">
      <c r="A31" s="0">
        <v>25</v>
      </c>
    </row>
    <row r="32">
      <c r="A32" s="0">
        <v>26</v>
      </c>
    </row>
    <row r="33">
      <c r="A33" s="0">
        <v>27</v>
      </c>
    </row>
    <row r="34">
      <c r="A34" s="0">
        <v>28</v>
      </c>
    </row>
    <row r="35">
      <c r="A35" s="0">
        <v>29</v>
      </c>
    </row>
    <row r="36">
      <c r="A36" s="0">
        <v>30</v>
      </c>
    </row>
    <row r="37">
      <c r="A37" s="0">
        <v>31</v>
      </c>
    </row>
    <row r="38">
      <c r="A38" s="0">
        <v>32</v>
      </c>
    </row>
    <row r="39">
      <c r="A39" s="0">
        <v>33</v>
      </c>
    </row>
    <row r="40">
      <c r="A40" s="0">
        <v>34</v>
      </c>
    </row>
    <row r="41">
      <c r="A41" s="0">
        <v>35</v>
      </c>
    </row>
    <row r="42">
      <c r="A42" s="0">
        <v>36</v>
      </c>
    </row>
    <row r="43">
      <c r="A43" s="0">
        <v>37</v>
      </c>
    </row>
    <row r="44">
      <c r="A44" s="0">
        <v>38</v>
      </c>
    </row>
    <row r="45">
      <c r="A45" s="0">
        <v>39</v>
      </c>
    </row>
    <row r="46">
      <c r="A46" s="0">
        <v>40</v>
      </c>
    </row>
    <row r="47">
      <c r="A47" s="0">
        <v>41</v>
      </c>
    </row>
    <row r="48">
      <c r="A48" s="0">
        <v>42</v>
      </c>
    </row>
    <row r="49">
      <c r="A49" s="0">
        <v>43</v>
      </c>
    </row>
    <row r="50">
      <c r="A50" s="0">
        <v>44</v>
      </c>
    </row>
    <row r="51">
      <c r="A51" s="0">
        <v>45</v>
      </c>
    </row>
    <row r="52">
      <c r="A52" s="0">
        <v>46</v>
      </c>
    </row>
    <row r="53">
      <c r="A53" s="0">
        <v>47</v>
      </c>
    </row>
    <row r="54">
      <c r="A54" s="0">
        <v>48</v>
      </c>
    </row>
    <row r="55">
      <c r="A55" s="0">
        <v>49</v>
      </c>
    </row>
    <row r="56">
      <c r="A56" s="0">
        <v>50</v>
      </c>
    </row>
    <row r="57">
      <c r="A57" s="0">
        <v>51</v>
      </c>
    </row>
    <row r="58">
      <c r="A58" s="0">
        <v>52</v>
      </c>
    </row>
    <row r="59">
      <c r="A59" s="0">
        <v>53</v>
      </c>
    </row>
    <row r="60">
      <c r="A60" s="0">
        <v>54</v>
      </c>
    </row>
    <row r="61">
      <c r="A61" s="0">
        <v>55</v>
      </c>
    </row>
    <row r="62">
      <c r="A62" s="0">
        <v>56</v>
      </c>
    </row>
    <row r="63">
      <c r="A63" s="0">
        <v>57</v>
      </c>
    </row>
    <row r="64">
      <c r="A64" s="0">
        <v>58</v>
      </c>
    </row>
    <row r="65">
      <c r="A65" s="0">
        <v>59</v>
      </c>
    </row>
    <row r="66">
      <c r="A66" s="0">
        <v>60</v>
      </c>
    </row>
    <row r="67">
      <c r="A67" s="0">
        <v>61</v>
      </c>
    </row>
    <row r="68">
      <c r="A68" s="0">
        <v>62</v>
      </c>
    </row>
    <row r="69">
      <c r="A69" s="0">
        <v>63</v>
      </c>
    </row>
    <row r="70">
      <c r="A70" s="0">
        <v>64</v>
      </c>
    </row>
    <row r="71">
      <c r="A71" s="0">
        <v>65</v>
      </c>
    </row>
    <row r="72">
      <c r="A72" s="0">
        <v>66</v>
      </c>
    </row>
    <row r="73">
      <c r="A73" s="0">
        <v>67</v>
      </c>
    </row>
    <row r="74">
      <c r="A74" s="0">
        <v>68</v>
      </c>
    </row>
    <row r="75">
      <c r="A75" s="0">
        <v>69</v>
      </c>
    </row>
    <row r="76">
      <c r="A76" s="0">
        <v>70</v>
      </c>
    </row>
    <row r="77">
      <c r="A77" s="0">
        <v>71</v>
      </c>
    </row>
    <row r="78">
      <c r="A78" s="0">
        <v>72</v>
      </c>
    </row>
    <row r="79">
      <c r="A79" s="0">
        <v>73</v>
      </c>
    </row>
    <row r="80">
      <c r="A80" s="0">
        <v>74</v>
      </c>
    </row>
    <row r="81">
      <c r="A81" s="0">
        <v>75</v>
      </c>
    </row>
    <row r="82">
      <c r="A82" s="0">
        <v>76</v>
      </c>
    </row>
    <row r="83">
      <c r="A83" s="0">
        <v>77</v>
      </c>
    </row>
    <row r="84">
      <c r="A84" s="0">
        <v>78</v>
      </c>
    </row>
    <row r="85">
      <c r="A85" s="0">
        <v>79</v>
      </c>
    </row>
    <row r="86">
      <c r="A86" s="0">
        <v>80</v>
      </c>
    </row>
    <row r="87">
      <c r="A87" s="0">
        <v>81</v>
      </c>
    </row>
    <row r="88">
      <c r="A88" s="0">
        <v>82</v>
      </c>
    </row>
    <row r="89">
      <c r="A89" s="0">
        <v>83</v>
      </c>
    </row>
    <row r="90">
      <c r="A90" s="0">
        <v>84</v>
      </c>
    </row>
    <row r="91">
      <c r="A91" s="0">
        <v>85</v>
      </c>
    </row>
    <row r="92">
      <c r="A92" s="0">
        <v>86</v>
      </c>
    </row>
    <row r="93">
      <c r="A93" s="0">
        <v>87</v>
      </c>
    </row>
    <row r="94">
      <c r="A94" s="0">
        <v>88</v>
      </c>
    </row>
    <row r="95">
      <c r="A95" s="0">
        <v>89</v>
      </c>
    </row>
  </sheetData>
  <sheetProtection sheet="1"/>
  <pageMargins left="0.7" right="0.7" top="0.75" bottom="0.75" header="0.3" footer="0.3"/>
  <headerFooter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80AA9613-8962-4E65-BD2A-D5DC9A7F083B" xsi:nil="true"/>
    <Status xmlns="80AA9613-8962-4E65-BD2A-D5DC9A7F083B">Concept</Status>
    <Herkomst xmlns="80AA9613-8962-4E65-BD2A-D5DC9A7F083B">Madaster</Herkoms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4F5775CFE4443B64AD3D148F60931" ma:contentTypeVersion="1" ma:contentTypeDescription="Een nieuw document maken." ma:contentTypeScope="" ma:versionID="6d25d67696f75587f522613539084b6d">
  <xsd:schema xmlns:xsd="http://www.w3.org/2001/XMLSchema" xmlns:xs="http://www.w3.org/2001/XMLSchema" xmlns:p="http://schemas.microsoft.com/office/2006/metadata/properties" xmlns:ns2="80AA9613-8962-4E65-BD2A-D5DC9A7F083B" targetNamespace="http://schemas.microsoft.com/office/2006/metadata/properties" ma:root="true" ma:fieldsID="320f40d8e1c9b76c86b424cd9972acc7" ns2:_="">
    <xsd:import namespace="80AA9613-8962-4E65-BD2A-D5DC9A7F083B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Herkoms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A9613-8962-4E65-BD2A-D5DC9A7F083B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list="{66156EB3-FEF6-4842-99CE-8DB5374A151C}" ma:internalName="DocumentType" ma:readOnly="false" ma:showField="Title">
      <xsd:simpleType>
        <xsd:restriction base="dms:Lookup"/>
      </xsd:simpleType>
    </xsd:element>
    <xsd:element name="Herkomst" ma:index="9" nillable="true" ma:displayName="Herkomst" ma:default="Winvision" ma:format="RadioButtons" ma:internalName="Herkomst">
      <xsd:simpleType>
        <xsd:restriction base="dms:Choice">
          <xsd:enumeration value="Winvision"/>
          <xsd:enumeration value="Madaster"/>
          <xsd:enumeration value="[3e partij]"/>
          <xsd:enumeration value="Onbekend"/>
        </xsd:restriction>
      </xsd:simpleType>
    </xsd:element>
    <xsd:element name="Status" ma:index="10" nillable="true" ma:displayName="Status" ma:default="Concept" ma:format="Dropdown" ma:internalName="Status">
      <xsd:simpleType>
        <xsd:restriction base="dms:Choice">
          <xsd:enumeration value="Concept"/>
          <xsd:enumeration value="Distributie"/>
          <xsd:enumeration value="Reviewed"/>
          <xsd:enumeration value="Definitief"/>
          <xsd:enumeration value="Onbewerkte inpu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56410D-F62E-4054-AF2E-8019614C2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CE563-ED91-4A51-85A1-9DCF68FAC7CB}">
  <ds:schemaRefs>
    <ds:schemaRef ds:uri="http://schemas.microsoft.com/office/2006/documentManagement/types"/>
    <ds:schemaRef ds:uri="http://purl.org/dc/elements/1.1/"/>
    <ds:schemaRef ds:uri="80AA9613-8962-4E65-BD2A-D5DC9A7F083B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F79FF3-F7C8-4C12-879E-0CA76D88B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AA9613-8962-4E65-BD2A-D5DC9A7F0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ExcelImport_QuickStart_Tab</vt:lpstr>
      <vt:lpstr>PHASE_TAB</vt:lpstr>
      <vt:lpstr>CLASSIFICATION_TAB</vt:lpstr>
      <vt:lpstr>CONNECTIONTYPE_TAB</vt:lpstr>
      <vt:lpstr>ACCESSIBILITY_TAB</vt:lpstr>
      <vt:lpstr>INTERSECTION_TAB</vt:lpstr>
      <vt:lpstr>PRODUCTEDGE_TAB</vt:lpstr>
      <vt:lpstr>WASTECODES_TAB</vt:lpstr>
      <vt:lpstr>DROPDOWN_TAB</vt:lpstr>
      <vt:lpstr>Accessibility</vt:lpstr>
      <vt:lpstr>AccessibilityTable</vt:lpstr>
      <vt:lpstr>Classification</vt:lpstr>
      <vt:lpstr>ClassificationCode</vt:lpstr>
      <vt:lpstr>ConnectionType</vt:lpstr>
      <vt:lpstr>ConnectionTypeTable</vt:lpstr>
      <vt:lpstr>Floors</vt:lpstr>
      <vt:lpstr>Intersection</vt:lpstr>
      <vt:lpstr>IntersectionTable</vt:lpstr>
      <vt:lpstr>ProductEdge</vt:lpstr>
      <vt:lpstr>ProductEdgeTable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Jeroen Meij</cp:lastModifiedBy>
  <cp:lastPrinted>2019-03-18T10:48:25Z</cp:lastPrinted>
  <dcterms:created xsi:type="dcterms:W3CDTF">2017-03-07T08:57:24Z</dcterms:created>
  <dcterms:modified xsi:type="dcterms:W3CDTF">2024-05-13T13:43:54Z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7</vt:i4>
  </property>
  <property fmtid="{D5CDD505-2E9C-101B-9397-08002B2CF9AE}" pid="3" name="Language">
    <vt:lpwstr>en</vt:lpwstr>
  </property>
  <property fmtid="{D5CDD505-2E9C-101B-9397-08002B2CF9AE}" pid="4" name="ClassificationMethod">
    <vt:lpwstr>NL-SfB</vt:lpwstr>
  </property>
</Properties>
</file>